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9210" firstSheet="4" activeTab="6"/>
  </bookViews>
  <sheets>
    <sheet name="00 - I runda K" sheetId="1" r:id="rId1"/>
    <sheet name="00 - II runda K" sheetId="2" r:id="rId2"/>
    <sheet name="00 - III runda K" sheetId="3" r:id="rId3"/>
    <sheet name="00 - I runda M" sheetId="4" r:id="rId4"/>
    <sheet name="00 - II runda M" sheetId="5" r:id="rId5"/>
    <sheet name="00 - III runda M" sheetId="6" r:id="rId6"/>
    <sheet name="00 - OLP'00 K" sheetId="7" r:id="rId7"/>
    <sheet name="00 - OLP'00 M" sheetId="8" r:id="rId8"/>
    <sheet name="00kluby" sheetId="9" r:id="rId9"/>
  </sheets>
  <definedNames>
    <definedName name="_top" localSheetId="8">'00kluby'!#REF!</definedName>
    <definedName name="_xlnm.Print_Area" localSheetId="6">'00 - OLP''00 K'!$A$2:$J$204</definedName>
    <definedName name="_xlnm.Print_Area" localSheetId="7">'00 - OLP''00 M'!$A$2:$J$178</definedName>
    <definedName name="_xlnm.Print_Area" localSheetId="8">'00kluby'!$A$1:$D$115</definedName>
    <definedName name="_xlnm.Print_Titles" localSheetId="6">'00 - OLP''00 K'!$2:$2</definedName>
    <definedName name="_xlnm.Print_Titles" localSheetId="7">'00 - OLP''00 M'!$2:$2</definedName>
  </definedNames>
  <calcPr fullCalcOnLoad="1"/>
</workbook>
</file>

<file path=xl/sharedStrings.xml><?xml version="1.0" encoding="utf-8"?>
<sst xmlns="http://schemas.openxmlformats.org/spreadsheetml/2006/main" count="3061" uniqueCount="656">
  <si>
    <t>GOSiR Piaseczno</t>
  </si>
  <si>
    <t>GOPIA</t>
  </si>
  <si>
    <t>JEOZA</t>
  </si>
  <si>
    <t>ZOWAR</t>
  </si>
  <si>
    <t>JAWAR</t>
  </si>
  <si>
    <t>OSWAR</t>
  </si>
  <si>
    <t>GIURS</t>
  </si>
  <si>
    <t>PIWAR</t>
  </si>
  <si>
    <t>WIWAR</t>
  </si>
  <si>
    <t>BUWAR</t>
  </si>
  <si>
    <t>WAWAR</t>
  </si>
  <si>
    <t>REWAR</t>
  </si>
  <si>
    <t>Uks Skalar Warszawa</t>
  </si>
  <si>
    <t>SKWAR</t>
  </si>
  <si>
    <t>UKS Victoria Józefów</t>
  </si>
  <si>
    <t>VIJOZ</t>
  </si>
  <si>
    <t>POWAR</t>
  </si>
  <si>
    <t>PITAR</t>
  </si>
  <si>
    <t>-</t>
  </si>
  <si>
    <t>UKS Jagiellonka Warszawa</t>
  </si>
  <si>
    <t>MEWAR</t>
  </si>
  <si>
    <t>Uks 307</t>
  </si>
  <si>
    <t>UK307</t>
  </si>
  <si>
    <t>Klub</t>
  </si>
  <si>
    <t xml:space="preserve">GOSiR Piaseczno </t>
  </si>
  <si>
    <t xml:space="preserve">UKS Jagiellonka Warszawa </t>
  </si>
  <si>
    <t xml:space="preserve">Uks Skalar Warszawa </t>
  </si>
  <si>
    <t xml:space="preserve">Uks 307 </t>
  </si>
  <si>
    <t xml:space="preserve">UKS Victoria Józefów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</si>
  <si>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</si>
  <si>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</si>
  <si>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</si>
  <si>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</si>
  <si>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</si>
  <si>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</si>
  <si>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</si>
  <si>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</si>
  <si>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</si>
  <si>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</si>
  <si>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</si>
  <si>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</si>
  <si>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</si>
  <si>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</si>
  <si>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</si>
  <si>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</si>
  <si>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</si>
  <si>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</si>
  <si>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</si>
  <si>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</si>
  <si>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</si>
  <si>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</si>
  <si>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</si>
  <si>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</si>
  <si>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</si>
  <si>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</si>
  <si>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</si>
  <si>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</si>
  <si>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</si>
  <si>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</si>
  <si>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</si>
  <si>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</si>
  <si>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</si>
  <si>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</si>
  <si>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</si>
  <si>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</si>
  <si>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38.</t>
  </si>
  <si>
    <t>40.</t>
  </si>
  <si>
    <t>34.</t>
  </si>
  <si>
    <t>39.</t>
  </si>
  <si>
    <t>41.</t>
  </si>
  <si>
    <t>Suma</t>
  </si>
  <si>
    <t>I K</t>
  </si>
  <si>
    <t>II K</t>
  </si>
  <si>
    <t>III K</t>
  </si>
  <si>
    <t>Weryfikacja</t>
  </si>
  <si>
    <t>Miejsce</t>
  </si>
  <si>
    <t>Suma pkt</t>
  </si>
  <si>
    <t>Nazwisko, imię</t>
  </si>
  <si>
    <t>USOST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</si>
  <si>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</si>
  <si>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</si>
  <si>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</si>
  <si>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</si>
  <si>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</si>
  <si>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</si>
  <si>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</si>
  <si>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</si>
  <si>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</si>
  <si>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</si>
  <si>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</si>
  <si>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</si>
  <si>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BIWAR</t>
  </si>
  <si>
    <t>56.</t>
  </si>
  <si>
    <t>57.</t>
  </si>
  <si>
    <t>58.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</si>
  <si>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</si>
  <si>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</si>
  <si>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</si>
  <si>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</si>
  <si>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</si>
  <si>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</si>
  <si>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</si>
  <si>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</si>
  <si>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</si>
  <si>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</si>
  <si>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</si>
  <si>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</si>
  <si>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</si>
  <si>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</si>
  <si>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</si>
  <si>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</si>
  <si>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</si>
  <si>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</si>
  <si>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</si>
  <si>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SUPOL</t>
  </si>
  <si>
    <t>80.</t>
  </si>
  <si>
    <t>81.</t>
  </si>
  <si>
    <t>82.</t>
  </si>
  <si>
    <t>83.</t>
  </si>
  <si>
    <t>84.</t>
  </si>
  <si>
    <t>87.</t>
  </si>
  <si>
    <t>88.</t>
  </si>
  <si>
    <t>89.</t>
  </si>
  <si>
    <t>OLWAR</t>
  </si>
  <si>
    <t>55.</t>
  </si>
  <si>
    <t>59.</t>
  </si>
  <si>
    <t>64.</t>
  </si>
  <si>
    <t>85.</t>
  </si>
  <si>
    <t>86.</t>
  </si>
  <si>
    <t>90.</t>
  </si>
  <si>
    <t>91.</t>
  </si>
  <si>
    <t>92.</t>
  </si>
  <si>
    <t>94.</t>
  </si>
  <si>
    <t>95.</t>
  </si>
  <si>
    <t>96.</t>
  </si>
  <si>
    <t>97.</t>
  </si>
  <si>
    <t>98.</t>
  </si>
  <si>
    <t>PUPLO</t>
  </si>
  <si>
    <t>42.</t>
  </si>
  <si>
    <t>UKS Ostrobramska</t>
  </si>
  <si>
    <t>KAPRU</t>
  </si>
  <si>
    <t>MUWAR</t>
  </si>
  <si>
    <t>ORCIE</t>
  </si>
  <si>
    <t>GORAS</t>
  </si>
  <si>
    <t>PLMLA</t>
  </si>
  <si>
    <t>POWAY</t>
  </si>
  <si>
    <t>93.</t>
  </si>
  <si>
    <t>99.</t>
  </si>
  <si>
    <t>100.</t>
  </si>
  <si>
    <t>102.</t>
  </si>
  <si>
    <t>103.</t>
  </si>
  <si>
    <t>104.</t>
  </si>
  <si>
    <t>106.</t>
  </si>
  <si>
    <t>107.</t>
  </si>
  <si>
    <t>108.</t>
  </si>
  <si>
    <t>101.</t>
  </si>
  <si>
    <t>105.</t>
  </si>
  <si>
    <t>109.</t>
  </si>
  <si>
    <t>110.</t>
  </si>
  <si>
    <t>111.</t>
  </si>
  <si>
    <t>112.</t>
  </si>
  <si>
    <t>113.</t>
  </si>
  <si>
    <t>114.</t>
  </si>
  <si>
    <t>116.</t>
  </si>
  <si>
    <t>117.</t>
  </si>
  <si>
    <t>118.</t>
  </si>
  <si>
    <t>SKGOR</t>
  </si>
  <si>
    <t>IKKON</t>
  </si>
  <si>
    <t>PIOST</t>
  </si>
  <si>
    <t>.</t>
  </si>
  <si>
    <t>KLUB</t>
  </si>
  <si>
    <t>Skrót</t>
  </si>
  <si>
    <t>Punkty</t>
  </si>
  <si>
    <t>Iuks Muszelka</t>
  </si>
  <si>
    <t xml:space="preserve">Iuks Muszelka </t>
  </si>
  <si>
    <t>MKS Polonia Warszawa</t>
  </si>
  <si>
    <t xml:space="preserve">MKS Polonia Warszawa </t>
  </si>
  <si>
    <t>UKS Kapry-Armexim Pruszków</t>
  </si>
  <si>
    <t>Uks Rekin Ursynów</t>
  </si>
  <si>
    <t xml:space="preserve">Uks Rekin Ursynów </t>
  </si>
  <si>
    <t>Uks,,Żoliborz'' Warszawa</t>
  </si>
  <si>
    <t xml:space="preserve">Uks,,Żoliborz'' Warszawa </t>
  </si>
  <si>
    <t>IKS Konstancin</t>
  </si>
  <si>
    <t xml:space="preserve">IKS Konstancin </t>
  </si>
  <si>
    <t>Klub Sportowy "1" Ożarów Mazowiecki</t>
  </si>
  <si>
    <t xml:space="preserve">Klub Sportowy "1" Ożarów Mazowiecki </t>
  </si>
  <si>
    <t>UKS Pingwiny</t>
  </si>
  <si>
    <t xml:space="preserve">UKS Pingwiny </t>
  </si>
  <si>
    <t>Ś.U.K.S.Polna Warszawa</t>
  </si>
  <si>
    <t xml:space="preserve">Ś.U.K.S.Polna Warszawa </t>
  </si>
  <si>
    <t>PUKS Płońsk</t>
  </si>
  <si>
    <t xml:space="preserve">PUKS Płońsk </t>
  </si>
  <si>
    <t xml:space="preserve">UKS Ostrobramska </t>
  </si>
  <si>
    <t>GOS Raszyn</t>
  </si>
  <si>
    <t>Gos Raszyn</t>
  </si>
  <si>
    <t xml:space="preserve">GOS Raszyn </t>
  </si>
  <si>
    <t>UKS "G-8 Bielany" Warszawa</t>
  </si>
  <si>
    <t xml:space="preserve">UKS "G-8 Bielany" Warszawa </t>
  </si>
  <si>
    <t>MKS Orka Ciechanów</t>
  </si>
  <si>
    <t xml:space="preserve">MKS Orka Ciechanów </t>
  </si>
  <si>
    <t>Uks Wilanowia</t>
  </si>
  <si>
    <t xml:space="preserve">Uks Wilanowia </t>
  </si>
  <si>
    <t>UŚKS Ostrołęka</t>
  </si>
  <si>
    <t xml:space="preserve">UŚKS Ostrołęka </t>
  </si>
  <si>
    <t>UKS Piątka Ostrołeka</t>
  </si>
  <si>
    <t>Płetwal Mława</t>
  </si>
  <si>
    <t xml:space="preserve">Płetwal Mława </t>
  </si>
  <si>
    <t>UKS "Polonez" Wyszków</t>
  </si>
  <si>
    <t xml:space="preserve">UKS "Polonez" Wyszków </t>
  </si>
  <si>
    <t>UKS Pirania Targówek</t>
  </si>
  <si>
    <t xml:space="preserve">UKS Pirania Targówek </t>
  </si>
  <si>
    <t>Buks Warszawa</t>
  </si>
  <si>
    <t xml:space="preserve">Buks Warszawa </t>
  </si>
  <si>
    <t>UKS "Skalar"  Góra Kalwaria</t>
  </si>
  <si>
    <t>UKS Meduza Warszawa</t>
  </si>
  <si>
    <t>UKS "Gim 92 Ursynów" Warszawa</t>
  </si>
  <si>
    <t>MALCZEWSKA, zofia</t>
  </si>
  <si>
    <t>BERENT, Anna</t>
  </si>
  <si>
    <t>WIKIEL, ZAKLINA</t>
  </si>
  <si>
    <t>REKS, aleksandra</t>
  </si>
  <si>
    <t>ŁYCZEK, Andżelika</t>
  </si>
  <si>
    <t>PECYNA, Michalina</t>
  </si>
  <si>
    <t>POGORZELSKA, Inez</t>
  </si>
  <si>
    <t>DZIARSKA, Łucja</t>
  </si>
  <si>
    <t>CICHOCKA, Malwina</t>
  </si>
  <si>
    <t>KOWALSKA, Iza</t>
  </si>
  <si>
    <t>JASIK, Kinga</t>
  </si>
  <si>
    <t>POLAŃSKA, Ola</t>
  </si>
  <si>
    <t>ODZIEMCZYK, Maja</t>
  </si>
  <si>
    <t>KOŚCIANEK, Natalia</t>
  </si>
  <si>
    <t>DOMAŃSKA, Magdalena</t>
  </si>
  <si>
    <t>KUCHARSKA, Katarzyna</t>
  </si>
  <si>
    <t>SAWICKA, Weronika</t>
  </si>
  <si>
    <t>WĘCLEWSKA, Anna</t>
  </si>
  <si>
    <t>NAPIERAJ, Zuzanna</t>
  </si>
  <si>
    <t>HERTEL, Ania</t>
  </si>
  <si>
    <t>SIWAR</t>
  </si>
  <si>
    <t>SOWA, Agata</t>
  </si>
  <si>
    <t>GIM92</t>
  </si>
  <si>
    <t>ZŁOTNIK, Julia</t>
  </si>
  <si>
    <t>ROMANIK, Aleksandra</t>
  </si>
  <si>
    <t>GLIWA, hanna</t>
  </si>
  <si>
    <t>GÓRSKA, JULIA</t>
  </si>
  <si>
    <t>SADOCH, Nikola</t>
  </si>
  <si>
    <t>SKIERSKA, Aleksandra</t>
  </si>
  <si>
    <t>DERBICH, Wiktoria</t>
  </si>
  <si>
    <t>CIPORSKA, Katarzyna</t>
  </si>
  <si>
    <t>TOMASZEK, Aleksandra</t>
  </si>
  <si>
    <t>SIUTA, julia</t>
  </si>
  <si>
    <t>GOTOWSKA, Weronika</t>
  </si>
  <si>
    <t>WALENCIAK, Agnieszka</t>
  </si>
  <si>
    <t>WYSOCKA, Natalia</t>
  </si>
  <si>
    <t>WIERZBICKA, Nadia</t>
  </si>
  <si>
    <t>SADOWSKA, Karolina</t>
  </si>
  <si>
    <t>MATUSIAK, Aleksandra</t>
  </si>
  <si>
    <t>BRZÓZKA, Zuzanna</t>
  </si>
  <si>
    <t>KARASIŃSKA, Karolina</t>
  </si>
  <si>
    <t>KRZYMOWSKA, Dominika</t>
  </si>
  <si>
    <t>MILBRAT, Wiktoria</t>
  </si>
  <si>
    <t>CHMIELEWSKA, Aneta</t>
  </si>
  <si>
    <t>WRZOSEK, Iga</t>
  </si>
  <si>
    <t>ŁUCZAK, JULIA</t>
  </si>
  <si>
    <t>KRAMARZ, Magdalena</t>
  </si>
  <si>
    <t>KIEWEL, zuzanna</t>
  </si>
  <si>
    <t>KŁOS, Aleksandra</t>
  </si>
  <si>
    <t>ŚWIĄTKOWSKA, Olga</t>
  </si>
  <si>
    <t>DUSZAK, Barbara</t>
  </si>
  <si>
    <t>ALBERSKA, Izabela</t>
  </si>
  <si>
    <t>NOSAL, Anna</t>
  </si>
  <si>
    <t>CZAPSKA, Karolina</t>
  </si>
  <si>
    <t>PRZYGODA, Julia</t>
  </si>
  <si>
    <t>POMIECHOWSKA, Natalia</t>
  </si>
  <si>
    <t>BERWID, Ligia</t>
  </si>
  <si>
    <t>NOWIKOWSKA, Daria</t>
  </si>
  <si>
    <t>BORYS, Anna</t>
  </si>
  <si>
    <t>PACHOWSKA, Wiktoria</t>
  </si>
  <si>
    <t>GMURCZYK, Aleksandra</t>
  </si>
  <si>
    <t>ALEKSIEWICZ, Ewelina</t>
  </si>
  <si>
    <t>SZARPAK, Anna</t>
  </si>
  <si>
    <t>STRZECHOWSKA, Zofia</t>
  </si>
  <si>
    <t>DEMIANIUK, maja</t>
  </si>
  <si>
    <t>TROCZYŃSKA, aleksandra</t>
  </si>
  <si>
    <t>WIŚNIEWSKA, Barbara</t>
  </si>
  <si>
    <t>JASTRZĘBSKA, Zuzanna</t>
  </si>
  <si>
    <t>LISKOWACKA, Klaudia</t>
  </si>
  <si>
    <t>ZWOLIŃSKA, gabriela</t>
  </si>
  <si>
    <t>WOJCIECHOWSKA, Marta</t>
  </si>
  <si>
    <t>JANCZY, Agata</t>
  </si>
  <si>
    <t>DUTKOWSKA, Karolina</t>
  </si>
  <si>
    <t>PIERSA, Oliwia</t>
  </si>
  <si>
    <t>RYNKOWSKA, Natalia</t>
  </si>
  <si>
    <t>SZULECKA, Klaudia</t>
  </si>
  <si>
    <t>KILANOWSKA, Zuzanna</t>
  </si>
  <si>
    <t>CHOROMAŃSKA, MARTYNA</t>
  </si>
  <si>
    <t>SAROSIEK, ALICJA</t>
  </si>
  <si>
    <t>POWYS</t>
  </si>
  <si>
    <t>MOŁCZAN, Justyna</t>
  </si>
  <si>
    <t>ALEKSANDRA, Murzyńska</t>
  </si>
  <si>
    <t>SOBOLEWSKA, PATRYCJA</t>
  </si>
  <si>
    <t>PORENCZUK, Maja</t>
  </si>
  <si>
    <t>WÓJCIK, Zofia</t>
  </si>
  <si>
    <t>CZAJA, Weronika</t>
  </si>
  <si>
    <t>CZARNECKA, Katarzyna</t>
  </si>
  <si>
    <t>NOWIKOW, Magdalena</t>
  </si>
  <si>
    <t>JARMICKA, Agata</t>
  </si>
  <si>
    <t>SAKSON-SZAFRAŃSKA, Sara</t>
  </si>
  <si>
    <t>GÓRAL, Wiktoria</t>
  </si>
  <si>
    <t>KUBIAK, Karolina</t>
  </si>
  <si>
    <t>KORZENIEWSKA, Natasza</t>
  </si>
  <si>
    <t>CZAPSKA, Celina</t>
  </si>
  <si>
    <t>SOKOŁOWSKA, Joanna</t>
  </si>
  <si>
    <t>PIEKUT, Zofia</t>
  </si>
  <si>
    <t>CIARA, Agata</t>
  </si>
  <si>
    <t>BARANOWSKA, Weronika</t>
  </si>
  <si>
    <t>MAKOWSKA, Maria</t>
  </si>
  <si>
    <t>TRZCIŃSKA, Zuzanna</t>
  </si>
  <si>
    <t>SZCZESNA, PATRYCJA</t>
  </si>
  <si>
    <t>PIPCZYŃSKA, Kamila</t>
  </si>
  <si>
    <t>ABRAMOWICZ, Julia</t>
  </si>
  <si>
    <t>SZURAWSKA, Wiktoria</t>
  </si>
  <si>
    <t>RUSZKE, Karolina</t>
  </si>
  <si>
    <t>SOBOLAK, KLAUDIA</t>
  </si>
  <si>
    <t>KOCIOŁEK, Jagoda</t>
  </si>
  <si>
    <t>KOPIŃSKA, Wiktoria</t>
  </si>
  <si>
    <t>TABAKA, Zuzanna</t>
  </si>
  <si>
    <t>TOMCZAK, Adrianna</t>
  </si>
  <si>
    <t>GLINKA, Wiktoria</t>
  </si>
  <si>
    <t>MOSIOŁEK, Eliza</t>
  </si>
  <si>
    <t>115.</t>
  </si>
  <si>
    <t>SKIBCZAK, Natalia</t>
  </si>
  <si>
    <t>ROCIEK, KAROLINA</t>
  </si>
  <si>
    <t>ZAGAJEWSKA, Zuzanna</t>
  </si>
  <si>
    <t>DĘBSKA, Marta</t>
  </si>
  <si>
    <t>119.</t>
  </si>
  <si>
    <t>BUŻYCKA, Maja</t>
  </si>
  <si>
    <t>120.</t>
  </si>
  <si>
    <t>MYLIK, Julia</t>
  </si>
  <si>
    <t>121.</t>
  </si>
  <si>
    <t>KOTNOWSKA, Zuzanna</t>
  </si>
  <si>
    <t>CEROŃ, Dominika</t>
  </si>
  <si>
    <t>123.</t>
  </si>
  <si>
    <t>ZIELEZIŃSKA, Laura</t>
  </si>
  <si>
    <t>124.</t>
  </si>
  <si>
    <t>WOCH, Natalia</t>
  </si>
  <si>
    <t>125.</t>
  </si>
  <si>
    <t>BIELIŃSKA, Nikola</t>
  </si>
  <si>
    <t>126.</t>
  </si>
  <si>
    <t>TERLECKA, Katarzyna</t>
  </si>
  <si>
    <t>127.</t>
  </si>
  <si>
    <t>MAŁEK, KATARZYNA</t>
  </si>
  <si>
    <t>128.</t>
  </si>
  <si>
    <t>SIKORSKA, Maria</t>
  </si>
  <si>
    <t>129.</t>
  </si>
  <si>
    <t>BEDNARCZYK, Gabriela</t>
  </si>
  <si>
    <t>130.</t>
  </si>
  <si>
    <t>MAZUR, Anna</t>
  </si>
  <si>
    <t>131.</t>
  </si>
  <si>
    <t>LIPIŃSKA, Kamila</t>
  </si>
  <si>
    <t>132.</t>
  </si>
  <si>
    <t>URAWSKA, Zuzia</t>
  </si>
  <si>
    <t>133.</t>
  </si>
  <si>
    <t>LEJZAK, Julia</t>
  </si>
  <si>
    <t>134.</t>
  </si>
  <si>
    <t>KANIA, Julia</t>
  </si>
  <si>
    <t>135.</t>
  </si>
  <si>
    <t>KURZĄDKOWSKA, Matylda</t>
  </si>
  <si>
    <t>136.</t>
  </si>
  <si>
    <t>FURMAŃSKA, Kalina</t>
  </si>
  <si>
    <t>137.</t>
  </si>
  <si>
    <t>WÓJCIK, Dominika</t>
  </si>
  <si>
    <t>138.</t>
  </si>
  <si>
    <t>HOCHEDLINGER, Małgorzata</t>
  </si>
  <si>
    <t>139.</t>
  </si>
  <si>
    <t>MYŚLIWIEC, Joanna</t>
  </si>
  <si>
    <t>140.</t>
  </si>
  <si>
    <t>MURIĆ, Sabina</t>
  </si>
  <si>
    <t>SZABLOWSKI, Hubert</t>
  </si>
  <si>
    <t>ZDUNEK, JAKUB</t>
  </si>
  <si>
    <t>SMOLIŃSKI, Jakub</t>
  </si>
  <si>
    <t>TOKARSKI, Daniel</t>
  </si>
  <si>
    <t>SZCZEPAŃSKI, Bartosz</t>
  </si>
  <si>
    <t>NAKIELSKI, HUBERT</t>
  </si>
  <si>
    <t>TUROWSKI, Jakub</t>
  </si>
  <si>
    <t>MŁYNARCZYK, Karol</t>
  </si>
  <si>
    <t>DEYNEZHENKO, Daniel</t>
  </si>
  <si>
    <t>SŁOWIK, rafał</t>
  </si>
  <si>
    <t>WIŚNIEWSKI, Mateusz</t>
  </si>
  <si>
    <t>KARASEK, marcin</t>
  </si>
  <si>
    <t>SAKS, Rene</t>
  </si>
  <si>
    <t>RĘBACZ, Maciej</t>
  </si>
  <si>
    <t>BEDNARCZYK, Aleksander</t>
  </si>
  <si>
    <t>SADOWSKI, Wiktor</t>
  </si>
  <si>
    <t>MAŃKA, Kuba</t>
  </si>
  <si>
    <t>MAJKUSIAK, Ignacy</t>
  </si>
  <si>
    <t>GALAS, Marcin</t>
  </si>
  <si>
    <t>BITKOWSKI, Jan</t>
  </si>
  <si>
    <t>ADAMSKI, MIKOŁAJ</t>
  </si>
  <si>
    <t>MAC, Antoni</t>
  </si>
  <si>
    <t>SZCZECIŃSKI, Robert</t>
  </si>
  <si>
    <t>KACZOROWSKI, Kacper</t>
  </si>
  <si>
    <t>SIEMIŃSKI, Piotr</t>
  </si>
  <si>
    <t>KALISZ, Jakub</t>
  </si>
  <si>
    <t>KUŁASZKA, Michał</t>
  </si>
  <si>
    <t>KWIATKOWSKI, MACIEJ</t>
  </si>
  <si>
    <t>SULIGA, Jeremiasz</t>
  </si>
  <si>
    <t>ORŁOWSKI, Maciej</t>
  </si>
  <si>
    <t>WAŚKO, Adam</t>
  </si>
  <si>
    <t>AMEYAW, Michael</t>
  </si>
  <si>
    <t>DOBRUT, Tomasz</t>
  </si>
  <si>
    <t>KUBIT, Marcin</t>
  </si>
  <si>
    <t>KOWNACKI, jan</t>
  </si>
  <si>
    <t>SABAŁA, mikołaj</t>
  </si>
  <si>
    <t>KOPUT, Kamil</t>
  </si>
  <si>
    <t>WIELIŃSKI, Karol</t>
  </si>
  <si>
    <t>PRZYŁUSKI, Stanisław</t>
  </si>
  <si>
    <t>MOTYCZYŃSKI, Maciej</t>
  </si>
  <si>
    <t>KOWALSKI, Maxymilian</t>
  </si>
  <si>
    <t>PIÓRO, Mateusz</t>
  </si>
  <si>
    <t>GOLIŃSKI, Adam</t>
  </si>
  <si>
    <t>BOĆKOWSKI, Wojciech</t>
  </si>
  <si>
    <t>RUSKOWIAK, Konrad</t>
  </si>
  <si>
    <t>KOŁODZIEJSKI, Bartłomiej</t>
  </si>
  <si>
    <t>KAMIŃSKI, Michał</t>
  </si>
  <si>
    <t>URBAŃCZYK, Daniel</t>
  </si>
  <si>
    <t>GAJEWSKI, krzysztof</t>
  </si>
  <si>
    <t>WIEPRZCHOWICZ, Mikołaj</t>
  </si>
  <si>
    <t>JĘDRZEJEWSKI, Mateusz</t>
  </si>
  <si>
    <t>ŻOŁĄDŹ, Jan</t>
  </si>
  <si>
    <t>ZAGUMNY, PATRYK</t>
  </si>
  <si>
    <t>PODWÓJSKI, Michał</t>
  </si>
  <si>
    <t>PĘSKI, Filip</t>
  </si>
  <si>
    <t>MAJEWSKI, maksymiljan</t>
  </si>
  <si>
    <t>SAWICKI, Filip</t>
  </si>
  <si>
    <t>NOWAK, Kacper</t>
  </si>
  <si>
    <t>KARPIŃSKI, Jan</t>
  </si>
  <si>
    <t>JAROSZ, Adrian</t>
  </si>
  <si>
    <t>JABŁOŃSKI, Mateusz</t>
  </si>
  <si>
    <t>KOSIŃSKI, Jeremi</t>
  </si>
  <si>
    <t>CZASAK, Jakub</t>
  </si>
  <si>
    <t>LEWICKI, Aleksander</t>
  </si>
  <si>
    <t>NOWOSIELSKI, Mikołaj</t>
  </si>
  <si>
    <t>SEROKA, JAKUB</t>
  </si>
  <si>
    <t>DURAJCZYK, Kacper</t>
  </si>
  <si>
    <t>LIANA, Karol</t>
  </si>
  <si>
    <t>KLUSEK, Wojciech</t>
  </si>
  <si>
    <t>ZERA, Maciej</t>
  </si>
  <si>
    <t>PAWŁOWSKI, Adam</t>
  </si>
  <si>
    <t>CHYLIŃSKI, Filip</t>
  </si>
  <si>
    <t>MASZKOWSKI, Michał</t>
  </si>
  <si>
    <t>CZARNIECKI, Rafał</t>
  </si>
  <si>
    <t>PROKOPCZYK, Maciej</t>
  </si>
  <si>
    <t>NEKADA-TREPKA, Franciszek</t>
  </si>
  <si>
    <t>PROKOPIŃSKI, Bartosz</t>
  </si>
  <si>
    <t>GŁOSEK, MIKOŁAJ</t>
  </si>
  <si>
    <t>JASIŃSKI, JAKUB</t>
  </si>
  <si>
    <t>GÓRALCZYK, Artur</t>
  </si>
  <si>
    <t>LELEŃ, Mateusz</t>
  </si>
  <si>
    <t>ŻURAWSKI, Kacper</t>
  </si>
  <si>
    <t>WASILEWSKI, Michał</t>
  </si>
  <si>
    <t>DOLEGACZ, Adam</t>
  </si>
  <si>
    <t>TRZCIONKA, Oskar</t>
  </si>
  <si>
    <t>DĘBOWSKI, Jakub</t>
  </si>
  <si>
    <t>KRÓL, KAMIL</t>
  </si>
  <si>
    <t>OCHRYMOWICZ, Kornel</t>
  </si>
  <si>
    <t>MIESZKOWSKI, STAŚ</t>
  </si>
  <si>
    <t>ZWIERZCHOWSKI, Kacper</t>
  </si>
  <si>
    <t>KADIR, Aleksandre</t>
  </si>
  <si>
    <t>PATALITA, Krystian</t>
  </si>
  <si>
    <t>BUTKIEWICZ, Cezary</t>
  </si>
  <si>
    <t>WYSZOMIERSKI, Bartłomiej</t>
  </si>
  <si>
    <t>SIENKIEWICZ, Piotr</t>
  </si>
  <si>
    <t>CICHOCKI, Maciej</t>
  </si>
  <si>
    <t>SZAŁAPSKI, Filip</t>
  </si>
  <si>
    <t>GRZYBOWSKI, MIŁOSZ</t>
  </si>
  <si>
    <t>NOWICKI, HUBERT</t>
  </si>
  <si>
    <t>WNUCZAK, Dawid</t>
  </si>
  <si>
    <t>KORDZIAK, Arnold</t>
  </si>
  <si>
    <t>KUJAWSKI, Bartosz</t>
  </si>
  <si>
    <t>ŻARNOWIECKI, Michał</t>
  </si>
  <si>
    <t>MORKA, MATEUSZ</t>
  </si>
  <si>
    <t>MATYJASIK, Urban</t>
  </si>
  <si>
    <t>TULA, Bartek</t>
  </si>
  <si>
    <t>TOKARZ, Kuba</t>
  </si>
  <si>
    <t>RYCHLEWSKI, Robert</t>
  </si>
  <si>
    <t>ROKICKI, Aleksander</t>
  </si>
  <si>
    <t>JAWORSKA, Marcelina</t>
  </si>
  <si>
    <t>REKS, ALEKSANDRA</t>
  </si>
  <si>
    <t>GLIWA, HANNA</t>
  </si>
  <si>
    <t>MALCZEWSKA, ZOFIA</t>
  </si>
  <si>
    <t>LUBASZKA, MAGDALENA</t>
  </si>
  <si>
    <t>IUKS Muszelka</t>
  </si>
  <si>
    <t>BOGDANOWICZ, Agata</t>
  </si>
  <si>
    <t>STASZCZYK, Natalia</t>
  </si>
  <si>
    <t>PODGÓRSKA, AGNIESZKA</t>
  </si>
  <si>
    <t>GIWAR</t>
  </si>
  <si>
    <t>MARCINIUK, Alicja</t>
  </si>
  <si>
    <t>ZAGÓRSKA, Zuzanna</t>
  </si>
  <si>
    <t>SIUTA, JULIA</t>
  </si>
  <si>
    <t>DASIEWICZ, Julia</t>
  </si>
  <si>
    <t>SIKORSKA, MONIKA</t>
  </si>
  <si>
    <t>TROCZYŃSKA, ALEKSANDRA</t>
  </si>
  <si>
    <t>BERDEL, Anna</t>
  </si>
  <si>
    <t>KACHNIARZ, Magdalena</t>
  </si>
  <si>
    <t>DEMIANIUK, MAJA</t>
  </si>
  <si>
    <t>ZWOLIŃSKA, GABRIELA</t>
  </si>
  <si>
    <t>ROGUSKA, ALICJA</t>
  </si>
  <si>
    <t>BŁAŻOWSKA, Olga</t>
  </si>
  <si>
    <t>MURZYŃSKA, Aleksandra</t>
  </si>
  <si>
    <t>BARSZCZ, ALEKSANDRA</t>
  </si>
  <si>
    <t>SOBKOWSKA, Małgosia</t>
  </si>
  <si>
    <t>SIEDLECKA, Sandra</t>
  </si>
  <si>
    <t>PARZONKO, Marta</t>
  </si>
  <si>
    <t>WAWRZYŃCZUK, ZUZANNA</t>
  </si>
  <si>
    <t>SKIERSKA, Nina</t>
  </si>
  <si>
    <t>STOPCZYK, Dominika</t>
  </si>
  <si>
    <t>MAJEWSKA, Alicja</t>
  </si>
  <si>
    <t>SKAWSKA, JULIA</t>
  </si>
  <si>
    <t>PIETRYKOWSKA, Matylda</t>
  </si>
  <si>
    <t>KŁODA, WERONIKA</t>
  </si>
  <si>
    <t>CZOMOREK, Julia</t>
  </si>
  <si>
    <t>ROGUSKA, Klara</t>
  </si>
  <si>
    <t>SAŁAWIŁA, Wiktoroa</t>
  </si>
  <si>
    <t>SIWEK, Hania</t>
  </si>
  <si>
    <t>KOWALSKA, Julia</t>
  </si>
  <si>
    <t>SUDEJKO, Joanna</t>
  </si>
  <si>
    <t>CHYZIAK, Oliwia</t>
  </si>
  <si>
    <t>OTTO, Oliwia</t>
  </si>
  <si>
    <t>PATOŁA, Andżelika</t>
  </si>
  <si>
    <t>WŁOSZEK, Gabrysia</t>
  </si>
  <si>
    <t>NIEDZIESKA, Julia</t>
  </si>
  <si>
    <t>DODROWOLSKA, Klaudia</t>
  </si>
  <si>
    <t>OLSZYNSKA, julia</t>
  </si>
  <si>
    <t>122.</t>
  </si>
  <si>
    <t>MIŁKOWSKA, Oliwia</t>
  </si>
  <si>
    <t>CZUBA, Zuzia</t>
  </si>
  <si>
    <t>PIŁKOWSKI, Patryk</t>
  </si>
  <si>
    <t>KOŁODZIEJCZAK, Maciej</t>
  </si>
  <si>
    <t>RYBARCZYK, Adam</t>
  </si>
  <si>
    <t>KARASEK, MARCIN</t>
  </si>
  <si>
    <t>DĄBROWSKI, Patryk</t>
  </si>
  <si>
    <t>MITRUS, Paweł</t>
  </si>
  <si>
    <t>SŁOWIK, RAFAŁ</t>
  </si>
  <si>
    <t>ALBOWICZ, Sebastian</t>
  </si>
  <si>
    <t>MIKOŁAJCZYK, Michał</t>
  </si>
  <si>
    <t>PAWLICKI, Mariusz</t>
  </si>
  <si>
    <t>GLAZER, Rafał</t>
  </si>
  <si>
    <t>KRAVANJA, Mikołaj</t>
  </si>
  <si>
    <t>MACIEJEWSKI, Wiktor</t>
  </si>
  <si>
    <t>ORSOC</t>
  </si>
  <si>
    <t>JAGODZIŃSKI, Tomek</t>
  </si>
  <si>
    <t>KRAŚNICKI-SOKÓŁ, Maciej</t>
  </si>
  <si>
    <t>BĄCZEK, MACIEJ</t>
  </si>
  <si>
    <t>RUMIN, DANIEL</t>
  </si>
  <si>
    <t>ŁUKASIK, Juliusz</t>
  </si>
  <si>
    <t>GAJEWSKI, KRZYSZTOF</t>
  </si>
  <si>
    <t>SAWICKI, Michał</t>
  </si>
  <si>
    <t>MIELCZAREK, OSKAR</t>
  </si>
  <si>
    <t>DOBROWOLSKI, Michał</t>
  </si>
  <si>
    <t>STRZELCZYK, FILIP</t>
  </si>
  <si>
    <t>MICHAŁOWSKI, JAKUB</t>
  </si>
  <si>
    <t>DYDUCH, Filip</t>
  </si>
  <si>
    <t>CZERTAK, Jakub</t>
  </si>
  <si>
    <t>BUTKIEWICZ, CEZARY</t>
  </si>
  <si>
    <t>MOSZCZYŃSKI, Gabriel</t>
  </si>
  <si>
    <t>ROGALIŃSKI, Maciej</t>
  </si>
  <si>
    <t>WOROTYŃSKI, Bruno</t>
  </si>
  <si>
    <t>WIERZBA, Andrzej</t>
  </si>
  <si>
    <t>ZAWÓŁ, Michał</t>
  </si>
  <si>
    <t>FOLTE, ALEKSANDER</t>
  </si>
  <si>
    <t>PŁATEK, Jakub</t>
  </si>
  <si>
    <t>BOGUSZ, Bartosz</t>
  </si>
  <si>
    <t>MUTH, Michał</t>
  </si>
  <si>
    <t>PIOTROWSKI, Adam</t>
  </si>
  <si>
    <t>ZDULSKI, Krzysztof</t>
  </si>
  <si>
    <t>SZYMCZAK, MATEUSZ</t>
  </si>
  <si>
    <t>WYSZOMIRSKI, Piotr</t>
  </si>
  <si>
    <t>MORDKA, Antoni</t>
  </si>
  <si>
    <t>WEJCHERT, Ryszard</t>
  </si>
  <si>
    <t>KUJAWSKI, bartosz</t>
  </si>
  <si>
    <t>LEWAR</t>
  </si>
  <si>
    <t>DENIZIAK, Julia</t>
  </si>
  <si>
    <t>KIEWEL, ZUZANNA</t>
  </si>
  <si>
    <t>WIECZOREK, Anna</t>
  </si>
  <si>
    <t>SIEWIRSKA, Weronika</t>
  </si>
  <si>
    <t>KOZIKOWSKA, Joanna</t>
  </si>
  <si>
    <t>MAZUR, Aleksandra</t>
  </si>
  <si>
    <t>SAROSIEK, Alicja</t>
  </si>
  <si>
    <t>WIATER, Katarzyna</t>
  </si>
  <si>
    <t>KOWALSKA, Aneta</t>
  </si>
  <si>
    <t>ROKICKA, Wiktoria</t>
  </si>
  <si>
    <t>SOBOLEWSKA, Patrycja</t>
  </si>
  <si>
    <t>LIS, Marysia</t>
  </si>
  <si>
    <t>BOROWSKA, Agnieszka</t>
  </si>
  <si>
    <t>KONTUSZ, Karolina</t>
  </si>
  <si>
    <t>SOBOLAK, Klaudia</t>
  </si>
  <si>
    <t>BARTOS, Natalia</t>
  </si>
  <si>
    <t>SZCZESNA, Patrycja</t>
  </si>
  <si>
    <t>RADZISZEWSKA, KATARZYNA</t>
  </si>
  <si>
    <t>GRUSZEWSKA, Weronika</t>
  </si>
  <si>
    <t>ZYSK, Julia</t>
  </si>
  <si>
    <t>BOCHENEK, NATALIA</t>
  </si>
  <si>
    <t>SZYMCZUK, Ewelina</t>
  </si>
  <si>
    <t>BIENIEK, Gabriela</t>
  </si>
  <si>
    <t>PARTEKA, Jagienka</t>
  </si>
  <si>
    <t>PRZYDATEK, Ewa</t>
  </si>
  <si>
    <t>MICHALIK, Maja</t>
  </si>
  <si>
    <t>WARDAK, Jakub</t>
  </si>
  <si>
    <t>CHINIEWICZ, FRANCISZEK</t>
  </si>
  <si>
    <t>ORLIKOWSKI, Jakub</t>
  </si>
  <si>
    <t>SULIGA, Jeremi</t>
  </si>
  <si>
    <t>WEJCHERT, RYSZARD</t>
  </si>
  <si>
    <t>BURDA, MichaĹ‚</t>
  </si>
  <si>
    <t>MAJEWSKI, MAKSYMILJAN</t>
  </si>
  <si>
    <t>NARAJCZYK, Marek</t>
  </si>
  <si>
    <t>ZAGUMNY, Patryk</t>
  </si>
  <si>
    <t>SAMULSKI, Aleksander</t>
  </si>
  <si>
    <t>MORKA, Mateusz</t>
  </si>
  <si>
    <t>WNUK, Ignacy</t>
  </si>
  <si>
    <t>BORKOWSKI, Kacper</t>
  </si>
  <si>
    <t>JAKUBOWSKI, Sergiusz</t>
  </si>
  <si>
    <t>JAWORSKI, Maciej</t>
  </si>
  <si>
    <t>SALAMON, Max</t>
  </si>
  <si>
    <t>KOS, Wojciech</t>
  </si>
  <si>
    <t>JOBDA, Ryszard</t>
  </si>
  <si>
    <t>KOWNACKI, JAN</t>
  </si>
  <si>
    <t>SEROKA, Jakub</t>
  </si>
  <si>
    <t>NOWICKI, Hubert</t>
  </si>
  <si>
    <t>GACEK, Jan</t>
  </si>
  <si>
    <t>CIBOROWSKI, Hubert</t>
  </si>
  <si>
    <t>KULISZ, Wiktor</t>
  </si>
  <si>
    <t>WYDRYSZEK, Bartosz</t>
  </si>
  <si>
    <t>PROKOPIAK, Bartosz</t>
  </si>
  <si>
    <t>CZONTKOWSKI, Jakub</t>
  </si>
  <si>
    <t>PRUS, Kamil</t>
  </si>
  <si>
    <t>ZAGUBIENIAK, Krzysztof</t>
  </si>
  <si>
    <t>TALARCZYK, Mateusz</t>
  </si>
  <si>
    <t>KAŹMIERCZAK, KALINA</t>
  </si>
  <si>
    <t>MĄKA, Alicja</t>
  </si>
  <si>
    <t>WÓJCIK, Katarzyna</t>
  </si>
  <si>
    <t>WYSOKIŃSKA, Agnieszka</t>
  </si>
  <si>
    <t>TROCHIMIAK, DOMINIKA</t>
  </si>
  <si>
    <t>KAŹMIERCZAK, kalina</t>
  </si>
  <si>
    <t>OLBRYŚ, Aleksandra</t>
  </si>
  <si>
    <t>PODGÓRSKA, agnieszka</t>
  </si>
  <si>
    <t>BĄCZEK, maciej</t>
  </si>
  <si>
    <t>GLEGOŁA, Oskar</t>
  </si>
  <si>
    <t>KOZŁOWSKI, PATRYK</t>
  </si>
  <si>
    <t>KRZEMIŃSKI, Michał‚</t>
  </si>
  <si>
    <t>STAROŃ, Jan</t>
  </si>
  <si>
    <t>BORKOWSKI, Bartłomiej</t>
  </si>
  <si>
    <t>NOWAK, Miłosz</t>
  </si>
  <si>
    <t>UKS Olimpic Warka</t>
  </si>
  <si>
    <t>Sinnet</t>
  </si>
  <si>
    <t>Legia Warszawa</t>
  </si>
  <si>
    <t>28-29</t>
  </si>
  <si>
    <t xml:space="preserve">UKS Kapry-Amexim Pruszków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</si>
</sst>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9" fillId="3" borderId="0" applyNumberFormat="0" applyBorder="0" applyAlignment="0" applyProtection="0"/>
    <xf numFmtId="0" fontId="14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7" borderId="1" applyNumberFormat="0" applyAlignment="0" applyProtection="0"/>
    <xf numFmtId="0" fontId="8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9" fontId="1" fillId="0" borderId="12" xfId="0" applyNumberFormat="1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21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horizontal="right"/>
    </xf>
    <xf numFmtId="0" fontId="1" fillId="0" borderId="13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5" fillId="0" borderId="2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21" xfId="0" applyFont="1" applyBorder="1" applyAlignment="1">
      <alignment vertical="top"/>
    </xf>
    <xf numFmtId="0" fontId="1" fillId="0" borderId="22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/>
    </xf>
    <xf numFmtId="0" fontId="22" fillId="0" borderId="11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2" fillId="0" borderId="12" xfId="0" applyFont="1" applyBorder="1" applyAlignment="1">
      <alignment vertical="top"/>
    </xf>
    <xf numFmtId="0" fontId="22" fillId="0" borderId="11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2" fillId="0" borderId="11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6">
      <selection activeCell="E144" sqref="E144"/>
    </sheetView>
  </sheetViews>
  <sheetFormatPr defaultColWidth="8.796875" defaultRowHeight="12" customHeight="1"/>
  <cols>
    <col min="2" max="2" width="27.09765625" style="0" customWidth="1"/>
  </cols>
  <sheetData>
    <row r="1" ht="12" customHeight="1">
      <c r="D1" t="s">
        <v>70</v>
      </c>
    </row>
    <row r="2" spans="1:6" ht="12" customHeight="1">
      <c r="A2" s="1" t="s">
        <v>29</v>
      </c>
      <c r="B2" s="2" t="s">
        <v>216</v>
      </c>
      <c r="C2" s="2">
        <v>0</v>
      </c>
      <c r="D2" s="2" t="s">
        <v>9</v>
      </c>
      <c r="E2" s="3">
        <v>557</v>
      </c>
      <c r="F2" s="4">
        <v>2</v>
      </c>
    </row>
    <row r="3" spans="1:6" ht="12" customHeight="1">
      <c r="A3" s="1" t="s">
        <v>30</v>
      </c>
      <c r="B3" s="2" t="s">
        <v>217</v>
      </c>
      <c r="C3" s="2">
        <v>0</v>
      </c>
      <c r="D3" s="2" t="s">
        <v>22</v>
      </c>
      <c r="E3" s="3">
        <v>543</v>
      </c>
      <c r="F3" s="4">
        <v>2</v>
      </c>
    </row>
    <row r="4" spans="1:6" ht="12" customHeight="1">
      <c r="A4" s="1" t="s">
        <v>31</v>
      </c>
      <c r="B4" s="2" t="s">
        <v>218</v>
      </c>
      <c r="C4" s="2">
        <v>0</v>
      </c>
      <c r="D4" s="2" t="s">
        <v>78</v>
      </c>
      <c r="E4" s="3">
        <v>504</v>
      </c>
      <c r="F4" s="4">
        <v>2</v>
      </c>
    </row>
    <row r="5" spans="1:6" ht="12" customHeight="1">
      <c r="A5" s="1" t="s">
        <v>32</v>
      </c>
      <c r="B5" s="2" t="s">
        <v>219</v>
      </c>
      <c r="C5" s="2">
        <v>0</v>
      </c>
      <c r="D5" s="2" t="s">
        <v>9</v>
      </c>
      <c r="E5" s="3">
        <v>500</v>
      </c>
      <c r="F5" s="4">
        <v>2</v>
      </c>
    </row>
    <row r="6" spans="1:6" ht="12" customHeight="1">
      <c r="A6" s="1" t="s">
        <v>33</v>
      </c>
      <c r="B6" s="2" t="s">
        <v>220</v>
      </c>
      <c r="C6" s="2">
        <v>0</v>
      </c>
      <c r="D6" s="2" t="s">
        <v>144</v>
      </c>
      <c r="E6" s="3">
        <v>498</v>
      </c>
      <c r="F6" s="4">
        <v>2</v>
      </c>
    </row>
    <row r="7" spans="1:6" ht="12" customHeight="1">
      <c r="A7" s="1" t="s">
        <v>34</v>
      </c>
      <c r="B7" s="2" t="s">
        <v>221</v>
      </c>
      <c r="C7" s="2">
        <v>0</v>
      </c>
      <c r="D7" s="2" t="s">
        <v>167</v>
      </c>
      <c r="E7" s="3">
        <v>486</v>
      </c>
      <c r="F7" s="4">
        <v>2</v>
      </c>
    </row>
    <row r="8" spans="1:6" ht="12" customHeight="1">
      <c r="A8" s="1" t="s">
        <v>35</v>
      </c>
      <c r="B8" s="2" t="s">
        <v>222</v>
      </c>
      <c r="C8" s="2">
        <v>0</v>
      </c>
      <c r="D8" s="2" t="s">
        <v>22</v>
      </c>
      <c r="E8" s="3">
        <v>471</v>
      </c>
      <c r="F8" s="4">
        <v>2</v>
      </c>
    </row>
    <row r="9" spans="1:6" ht="12" customHeight="1">
      <c r="A9" s="1" t="s">
        <v>36</v>
      </c>
      <c r="B9" s="2" t="s">
        <v>223</v>
      </c>
      <c r="C9" s="2">
        <v>0</v>
      </c>
      <c r="D9" s="2" t="s">
        <v>15</v>
      </c>
      <c r="E9" s="3">
        <v>460</v>
      </c>
      <c r="F9" s="4">
        <v>2</v>
      </c>
    </row>
    <row r="10" spans="1:6" ht="12" customHeight="1">
      <c r="A10" s="1" t="s">
        <v>37</v>
      </c>
      <c r="B10" s="2" t="s">
        <v>224</v>
      </c>
      <c r="C10" s="2">
        <v>0</v>
      </c>
      <c r="D10" s="2" t="s">
        <v>141</v>
      </c>
      <c r="E10" s="3">
        <v>434</v>
      </c>
      <c r="F10" s="4">
        <v>2</v>
      </c>
    </row>
    <row r="11" spans="1:6" ht="12" customHeight="1">
      <c r="A11" s="1" t="s">
        <v>38</v>
      </c>
      <c r="B11" s="2" t="s">
        <v>225</v>
      </c>
      <c r="C11" s="2">
        <v>0</v>
      </c>
      <c r="D11" s="2" t="s">
        <v>22</v>
      </c>
      <c r="E11" s="3">
        <v>429</v>
      </c>
      <c r="F11" s="4">
        <v>2</v>
      </c>
    </row>
    <row r="12" spans="1:6" ht="12" customHeight="1">
      <c r="A12" s="1" t="s">
        <v>39</v>
      </c>
      <c r="B12" s="2" t="s">
        <v>643</v>
      </c>
      <c r="C12" s="2">
        <v>0</v>
      </c>
      <c r="D12" s="2" t="s">
        <v>9</v>
      </c>
      <c r="E12" s="3">
        <v>428</v>
      </c>
      <c r="F12" s="4">
        <v>2</v>
      </c>
    </row>
    <row r="13" spans="1:6" ht="12" customHeight="1">
      <c r="A13" s="1" t="s">
        <v>40</v>
      </c>
      <c r="B13" s="2" t="s">
        <v>226</v>
      </c>
      <c r="C13" s="2">
        <v>0</v>
      </c>
      <c r="D13" s="2" t="s">
        <v>143</v>
      </c>
      <c r="E13" s="3">
        <v>422</v>
      </c>
      <c r="F13" s="4">
        <v>2</v>
      </c>
    </row>
    <row r="14" spans="1:6" ht="12" customHeight="1">
      <c r="A14" s="1" t="s">
        <v>41</v>
      </c>
      <c r="B14" s="2" t="s">
        <v>227</v>
      </c>
      <c r="C14" s="2">
        <v>0</v>
      </c>
      <c r="D14" s="2" t="s">
        <v>143</v>
      </c>
      <c r="E14" s="3">
        <v>420</v>
      </c>
      <c r="F14" s="4">
        <v>2</v>
      </c>
    </row>
    <row r="15" spans="1:6" ht="12" customHeight="1">
      <c r="A15" s="1" t="s">
        <v>42</v>
      </c>
      <c r="B15" s="2" t="s">
        <v>228</v>
      </c>
      <c r="C15" s="2">
        <v>0</v>
      </c>
      <c r="D15" s="2" t="s">
        <v>141</v>
      </c>
      <c r="E15" s="3">
        <v>413</v>
      </c>
      <c r="F15" s="4">
        <v>2</v>
      </c>
    </row>
    <row r="16" spans="1:6" ht="12" customHeight="1">
      <c r="A16" s="1" t="s">
        <v>43</v>
      </c>
      <c r="B16" s="2" t="s">
        <v>229</v>
      </c>
      <c r="C16" s="2">
        <v>0</v>
      </c>
      <c r="D16" s="2" t="s">
        <v>123</v>
      </c>
      <c r="E16" s="3">
        <v>411</v>
      </c>
      <c r="F16" s="4">
        <v>2</v>
      </c>
    </row>
    <row r="17" spans="1:6" ht="12" customHeight="1">
      <c r="A17" s="1" t="s">
        <v>44</v>
      </c>
      <c r="B17" s="2" t="s">
        <v>230</v>
      </c>
      <c r="C17" s="2">
        <v>0</v>
      </c>
      <c r="D17" s="2" t="s">
        <v>7</v>
      </c>
      <c r="E17" s="3">
        <v>409</v>
      </c>
      <c r="F17" s="4">
        <v>2</v>
      </c>
    </row>
    <row r="18" spans="1:6" ht="12" customHeight="1">
      <c r="A18" s="1" t="s">
        <v>45</v>
      </c>
      <c r="B18" s="2" t="s">
        <v>231</v>
      </c>
      <c r="C18" s="2">
        <v>0</v>
      </c>
      <c r="D18" s="2" t="s">
        <v>7</v>
      </c>
      <c r="E18" s="3">
        <v>404</v>
      </c>
      <c r="F18" s="4">
        <v>2</v>
      </c>
    </row>
    <row r="19" spans="1:6" ht="12" customHeight="1">
      <c r="A19" s="1" t="s">
        <v>46</v>
      </c>
      <c r="B19" s="2" t="s">
        <v>232</v>
      </c>
      <c r="C19" s="2">
        <v>0</v>
      </c>
      <c r="D19" s="2" t="s">
        <v>143</v>
      </c>
      <c r="E19" s="3">
        <v>403</v>
      </c>
      <c r="F19" s="4">
        <v>2</v>
      </c>
    </row>
    <row r="20" spans="1:6" ht="12" customHeight="1">
      <c r="A20" s="1" t="s">
        <v>47</v>
      </c>
      <c r="B20" s="2" t="s">
        <v>233</v>
      </c>
      <c r="C20" s="2">
        <v>0</v>
      </c>
      <c r="D20" s="2" t="s">
        <v>141</v>
      </c>
      <c r="E20" s="3">
        <v>400</v>
      </c>
      <c r="F20" s="4">
        <v>2</v>
      </c>
    </row>
    <row r="21" spans="1:6" ht="12" customHeight="1">
      <c r="A21" s="1" t="s">
        <v>48</v>
      </c>
      <c r="B21" s="2" t="s">
        <v>234</v>
      </c>
      <c r="C21" s="2">
        <v>0</v>
      </c>
      <c r="D21" s="2" t="s">
        <v>7</v>
      </c>
      <c r="E21" s="3">
        <v>395</v>
      </c>
      <c r="F21" s="4">
        <v>2</v>
      </c>
    </row>
    <row r="22" spans="1:6" ht="12" customHeight="1">
      <c r="A22" s="2"/>
      <c r="B22" s="2" t="s">
        <v>235</v>
      </c>
      <c r="C22" s="2">
        <v>0</v>
      </c>
      <c r="D22" s="2" t="s">
        <v>236</v>
      </c>
      <c r="E22" s="3">
        <v>395</v>
      </c>
      <c r="F22" s="4">
        <v>2</v>
      </c>
    </row>
    <row r="23" spans="1:6" ht="12" customHeight="1">
      <c r="A23" s="1" t="s">
        <v>50</v>
      </c>
      <c r="B23" s="2" t="s">
        <v>237</v>
      </c>
      <c r="C23" s="2">
        <v>0</v>
      </c>
      <c r="D23" s="2" t="s">
        <v>238</v>
      </c>
      <c r="E23" s="3">
        <v>391</v>
      </c>
      <c r="F23" s="4">
        <v>2</v>
      </c>
    </row>
    <row r="24" spans="1:6" ht="12" customHeight="1">
      <c r="A24" s="1" t="s">
        <v>51</v>
      </c>
      <c r="B24" s="2" t="s">
        <v>239</v>
      </c>
      <c r="C24" s="2">
        <v>0</v>
      </c>
      <c r="D24" s="2" t="s">
        <v>4</v>
      </c>
      <c r="E24" s="3">
        <v>387</v>
      </c>
      <c r="F24" s="4">
        <v>2</v>
      </c>
    </row>
    <row r="25" spans="1:6" ht="12" customHeight="1">
      <c r="A25" s="1" t="s">
        <v>52</v>
      </c>
      <c r="B25" s="2" t="s">
        <v>240</v>
      </c>
      <c r="C25" s="2">
        <v>0</v>
      </c>
      <c r="D25" s="2" t="s">
        <v>7</v>
      </c>
      <c r="E25" s="3">
        <v>386</v>
      </c>
      <c r="F25" s="4">
        <v>2</v>
      </c>
    </row>
    <row r="26" spans="1:6" ht="12" customHeight="1">
      <c r="A26" s="1" t="s">
        <v>53</v>
      </c>
      <c r="B26" s="2" t="s">
        <v>241</v>
      </c>
      <c r="C26" s="2">
        <v>0</v>
      </c>
      <c r="D26" s="2" t="s">
        <v>9</v>
      </c>
      <c r="E26" s="3">
        <v>381</v>
      </c>
      <c r="F26" s="4">
        <v>2</v>
      </c>
    </row>
    <row r="27" spans="1:6" ht="12" customHeight="1">
      <c r="A27" s="1" t="s">
        <v>54</v>
      </c>
      <c r="B27" s="2" t="s">
        <v>242</v>
      </c>
      <c r="C27" s="2">
        <v>0</v>
      </c>
      <c r="D27" s="2" t="s">
        <v>13</v>
      </c>
      <c r="E27" s="3">
        <v>375</v>
      </c>
      <c r="F27" s="4">
        <v>2</v>
      </c>
    </row>
    <row r="28" spans="1:6" ht="12" customHeight="1">
      <c r="A28" s="1" t="s">
        <v>55</v>
      </c>
      <c r="B28" s="2" t="s">
        <v>243</v>
      </c>
      <c r="C28" s="2">
        <v>0</v>
      </c>
      <c r="D28" s="2" t="s">
        <v>91</v>
      </c>
      <c r="E28" s="3">
        <v>374</v>
      </c>
      <c r="F28" s="4">
        <v>2</v>
      </c>
    </row>
    <row r="29" spans="1:6" ht="12" customHeight="1">
      <c r="A29" s="2"/>
      <c r="B29" s="2" t="s">
        <v>244</v>
      </c>
      <c r="C29" s="2">
        <v>0</v>
      </c>
      <c r="D29" s="2" t="s">
        <v>141</v>
      </c>
      <c r="E29" s="3">
        <v>374</v>
      </c>
      <c r="F29" s="4">
        <v>2</v>
      </c>
    </row>
    <row r="30" spans="1:6" ht="12" customHeight="1">
      <c r="A30" s="1" t="s">
        <v>57</v>
      </c>
      <c r="B30" s="2" t="s">
        <v>245</v>
      </c>
      <c r="C30" s="2">
        <v>0</v>
      </c>
      <c r="D30" s="2" t="s">
        <v>141</v>
      </c>
      <c r="E30" s="3">
        <v>372</v>
      </c>
      <c r="F30" s="4">
        <v>2</v>
      </c>
    </row>
    <row r="31" spans="1:6" ht="12" customHeight="1">
      <c r="A31" s="1" t="s">
        <v>58</v>
      </c>
      <c r="B31" s="2" t="s">
        <v>246</v>
      </c>
      <c r="C31" s="2">
        <v>0</v>
      </c>
      <c r="D31" s="2" t="s">
        <v>16</v>
      </c>
      <c r="E31" s="3">
        <v>368</v>
      </c>
      <c r="F31" s="4">
        <v>2</v>
      </c>
    </row>
    <row r="32" spans="1:6" ht="12" customHeight="1">
      <c r="A32" s="1" t="s">
        <v>59</v>
      </c>
      <c r="B32" s="2" t="s">
        <v>247</v>
      </c>
      <c r="C32" s="2">
        <v>0</v>
      </c>
      <c r="D32" s="2" t="s">
        <v>20</v>
      </c>
      <c r="E32" s="3">
        <v>367</v>
      </c>
      <c r="F32" s="4">
        <v>2</v>
      </c>
    </row>
    <row r="33" spans="1:6" ht="12" customHeight="1">
      <c r="A33" s="1" t="s">
        <v>60</v>
      </c>
      <c r="B33" s="2" t="s">
        <v>248</v>
      </c>
      <c r="C33" s="2">
        <v>0</v>
      </c>
      <c r="D33" s="2" t="s">
        <v>9</v>
      </c>
      <c r="E33" s="3">
        <v>363</v>
      </c>
      <c r="F33" s="4">
        <v>2</v>
      </c>
    </row>
    <row r="34" spans="1:6" ht="12" customHeight="1">
      <c r="A34" s="1" t="s">
        <v>61</v>
      </c>
      <c r="B34" s="2" t="s">
        <v>249</v>
      </c>
      <c r="C34" s="2">
        <v>0</v>
      </c>
      <c r="D34" s="2" t="s">
        <v>91</v>
      </c>
      <c r="E34" s="3">
        <v>359</v>
      </c>
      <c r="F34" s="4">
        <v>2</v>
      </c>
    </row>
    <row r="35" spans="1:6" ht="12" customHeight="1">
      <c r="A35" s="1" t="s">
        <v>67</v>
      </c>
      <c r="B35" s="2" t="s">
        <v>250</v>
      </c>
      <c r="C35" s="2">
        <v>0</v>
      </c>
      <c r="D35" s="2" t="s">
        <v>4</v>
      </c>
      <c r="E35" s="3">
        <v>357</v>
      </c>
      <c r="F35" s="4">
        <v>2</v>
      </c>
    </row>
    <row r="36" spans="1:6" ht="12" customHeight="1">
      <c r="A36" s="1" t="s">
        <v>62</v>
      </c>
      <c r="B36" s="2" t="s">
        <v>251</v>
      </c>
      <c r="C36" s="2">
        <v>0</v>
      </c>
      <c r="D36" s="2" t="s">
        <v>238</v>
      </c>
      <c r="E36" s="3">
        <v>353</v>
      </c>
      <c r="F36" s="4">
        <v>2</v>
      </c>
    </row>
    <row r="37" spans="1:6" ht="12" customHeight="1">
      <c r="A37" s="1" t="s">
        <v>63</v>
      </c>
      <c r="B37" s="2" t="s">
        <v>252</v>
      </c>
      <c r="C37" s="2">
        <v>0</v>
      </c>
      <c r="D37" s="2" t="s">
        <v>3</v>
      </c>
      <c r="E37" s="3">
        <v>340</v>
      </c>
      <c r="F37" s="4">
        <v>2</v>
      </c>
    </row>
    <row r="38" spans="1:6" ht="12" customHeight="1">
      <c r="A38" s="1" t="s">
        <v>64</v>
      </c>
      <c r="B38" s="2" t="s">
        <v>253</v>
      </c>
      <c r="C38" s="2">
        <v>0</v>
      </c>
      <c r="D38" s="2" t="s">
        <v>91</v>
      </c>
      <c r="E38" s="3">
        <v>339</v>
      </c>
      <c r="F38" s="4">
        <v>2</v>
      </c>
    </row>
    <row r="39" spans="1:6" ht="12" customHeight="1">
      <c r="A39" s="1" t="s">
        <v>65</v>
      </c>
      <c r="B39" s="2" t="s">
        <v>254</v>
      </c>
      <c r="C39" s="2">
        <v>0</v>
      </c>
      <c r="D39" s="2" t="s">
        <v>3</v>
      </c>
      <c r="E39" s="3">
        <v>337</v>
      </c>
      <c r="F39" s="4">
        <v>2</v>
      </c>
    </row>
    <row r="40" spans="1:6" ht="12" customHeight="1">
      <c r="A40" s="2"/>
      <c r="B40" s="2" t="s">
        <v>255</v>
      </c>
      <c r="C40" s="2">
        <v>0</v>
      </c>
      <c r="D40" s="2" t="s">
        <v>140</v>
      </c>
      <c r="E40" s="3">
        <v>337</v>
      </c>
      <c r="F40" s="4">
        <v>2</v>
      </c>
    </row>
    <row r="41" spans="1:6" ht="12" customHeight="1">
      <c r="A41" s="1" t="s">
        <v>66</v>
      </c>
      <c r="B41" s="2" t="s">
        <v>256</v>
      </c>
      <c r="C41" s="2">
        <v>0</v>
      </c>
      <c r="D41" s="2" t="s">
        <v>22</v>
      </c>
      <c r="E41" s="3">
        <v>336</v>
      </c>
      <c r="F41" s="4">
        <v>2</v>
      </c>
    </row>
    <row r="42" spans="1:6" ht="12" customHeight="1">
      <c r="A42" s="1" t="s">
        <v>69</v>
      </c>
      <c r="B42" s="2" t="s">
        <v>257</v>
      </c>
      <c r="C42" s="2">
        <v>0</v>
      </c>
      <c r="D42" s="2" t="s">
        <v>22</v>
      </c>
      <c r="E42" s="3">
        <v>331</v>
      </c>
      <c r="F42" s="4">
        <v>2</v>
      </c>
    </row>
    <row r="43" spans="1:6" ht="12" customHeight="1">
      <c r="A43" s="2"/>
      <c r="B43" s="2" t="s">
        <v>258</v>
      </c>
      <c r="C43" s="2">
        <v>0</v>
      </c>
      <c r="D43" s="2" t="s">
        <v>7</v>
      </c>
      <c r="E43" s="3">
        <v>331</v>
      </c>
      <c r="F43" s="4">
        <v>2</v>
      </c>
    </row>
    <row r="44" spans="1:6" ht="12" customHeight="1">
      <c r="A44" s="1" t="s">
        <v>79</v>
      </c>
      <c r="B44" s="2" t="s">
        <v>259</v>
      </c>
      <c r="C44" s="2">
        <v>0</v>
      </c>
      <c r="D44" s="2" t="s">
        <v>123</v>
      </c>
      <c r="E44" s="3">
        <v>330</v>
      </c>
      <c r="F44" s="4">
        <v>2</v>
      </c>
    </row>
    <row r="45" spans="1:6" ht="12" customHeight="1">
      <c r="A45" s="2"/>
      <c r="B45" s="2" t="s">
        <v>260</v>
      </c>
      <c r="C45" s="2">
        <v>0</v>
      </c>
      <c r="D45" s="2" t="s">
        <v>2</v>
      </c>
      <c r="E45" s="3">
        <v>330</v>
      </c>
      <c r="F45" s="4">
        <v>2</v>
      </c>
    </row>
    <row r="46" spans="1:6" ht="12" customHeight="1">
      <c r="A46" s="1" t="s">
        <v>81</v>
      </c>
      <c r="B46" s="2" t="s">
        <v>261</v>
      </c>
      <c r="C46" s="2">
        <v>0</v>
      </c>
      <c r="D46" s="2" t="s">
        <v>13</v>
      </c>
      <c r="E46" s="3">
        <v>326</v>
      </c>
      <c r="F46" s="4">
        <v>2</v>
      </c>
    </row>
    <row r="47" spans="1:6" ht="12" customHeight="1">
      <c r="A47" s="1" t="s">
        <v>82</v>
      </c>
      <c r="B47" s="2" t="s">
        <v>262</v>
      </c>
      <c r="C47" s="2">
        <v>0</v>
      </c>
      <c r="D47" s="2" t="s">
        <v>22</v>
      </c>
      <c r="E47" s="3">
        <v>325</v>
      </c>
      <c r="F47" s="4">
        <v>2</v>
      </c>
    </row>
    <row r="48" spans="1:6" ht="12" customHeight="1">
      <c r="A48" s="2"/>
      <c r="B48" s="2" t="s">
        <v>641</v>
      </c>
      <c r="C48" s="2">
        <v>0</v>
      </c>
      <c r="D48" s="2" t="s">
        <v>9</v>
      </c>
      <c r="E48" s="3">
        <v>325</v>
      </c>
      <c r="F48" s="4">
        <v>2</v>
      </c>
    </row>
    <row r="49" spans="1:6" ht="12" customHeight="1">
      <c r="A49" s="2"/>
      <c r="B49" s="2" t="s">
        <v>263</v>
      </c>
      <c r="C49" s="2">
        <v>0</v>
      </c>
      <c r="D49" s="2" t="s">
        <v>9</v>
      </c>
      <c r="E49" s="3">
        <v>325</v>
      </c>
      <c r="F49" s="4">
        <v>2</v>
      </c>
    </row>
    <row r="50" spans="1:6" ht="12" customHeight="1">
      <c r="A50" s="1" t="s">
        <v>85</v>
      </c>
      <c r="B50" s="2" t="s">
        <v>264</v>
      </c>
      <c r="C50" s="2">
        <v>0</v>
      </c>
      <c r="D50" s="2" t="s">
        <v>2</v>
      </c>
      <c r="E50" s="3">
        <v>321</v>
      </c>
      <c r="F50" s="4">
        <v>2</v>
      </c>
    </row>
    <row r="51" spans="1:6" ht="12" customHeight="1">
      <c r="A51" s="2"/>
      <c r="B51" s="2" t="s">
        <v>265</v>
      </c>
      <c r="C51" s="2">
        <v>0</v>
      </c>
      <c r="D51" s="2" t="s">
        <v>3</v>
      </c>
      <c r="E51" s="3">
        <v>321</v>
      </c>
      <c r="F51" s="4">
        <v>2</v>
      </c>
    </row>
    <row r="52" spans="1:6" ht="12" customHeight="1">
      <c r="A52" s="2"/>
      <c r="B52" s="2" t="s">
        <v>266</v>
      </c>
      <c r="C52" s="2">
        <v>0</v>
      </c>
      <c r="D52" s="2" t="s">
        <v>141</v>
      </c>
      <c r="E52" s="3">
        <v>321</v>
      </c>
      <c r="F52" s="4">
        <v>2</v>
      </c>
    </row>
    <row r="53" spans="1:6" ht="12" customHeight="1">
      <c r="A53" s="1" t="s">
        <v>88</v>
      </c>
      <c r="B53" s="2" t="s">
        <v>267</v>
      </c>
      <c r="C53" s="2">
        <v>0</v>
      </c>
      <c r="D53" s="2" t="s">
        <v>123</v>
      </c>
      <c r="E53" s="3">
        <v>319</v>
      </c>
      <c r="F53" s="4">
        <v>2</v>
      </c>
    </row>
    <row r="54" spans="1:6" ht="12" customHeight="1">
      <c r="A54" s="1" t="s">
        <v>89</v>
      </c>
      <c r="B54" s="2" t="s">
        <v>268</v>
      </c>
      <c r="C54" s="2">
        <v>0</v>
      </c>
      <c r="D54" s="2" t="s">
        <v>2</v>
      </c>
      <c r="E54" s="3">
        <v>314</v>
      </c>
      <c r="F54" s="4">
        <v>2</v>
      </c>
    </row>
    <row r="55" spans="1:6" ht="12" customHeight="1">
      <c r="A55" s="2"/>
      <c r="B55" s="2" t="s">
        <v>269</v>
      </c>
      <c r="C55" s="2">
        <v>0</v>
      </c>
      <c r="D55" s="2" t="s">
        <v>10</v>
      </c>
      <c r="E55" s="3">
        <v>314</v>
      </c>
      <c r="F55" s="4">
        <v>2</v>
      </c>
    </row>
    <row r="56" spans="1:6" ht="12" customHeight="1">
      <c r="A56" s="1" t="s">
        <v>124</v>
      </c>
      <c r="B56" s="2" t="s">
        <v>270</v>
      </c>
      <c r="C56" s="2">
        <v>0</v>
      </c>
      <c r="D56" s="2" t="s">
        <v>2</v>
      </c>
      <c r="E56" s="3">
        <v>310</v>
      </c>
      <c r="F56" s="4">
        <v>2</v>
      </c>
    </row>
    <row r="57" spans="1:6" ht="12" customHeight="1">
      <c r="A57" s="1" t="s">
        <v>92</v>
      </c>
      <c r="B57" s="2" t="s">
        <v>271</v>
      </c>
      <c r="C57" s="2">
        <v>0</v>
      </c>
      <c r="D57" s="2" t="s">
        <v>10</v>
      </c>
      <c r="E57" s="3">
        <v>309</v>
      </c>
      <c r="F57" s="4">
        <v>2</v>
      </c>
    </row>
    <row r="58" spans="1:6" ht="12" customHeight="1">
      <c r="A58" s="1" t="s">
        <v>93</v>
      </c>
      <c r="B58" s="2" t="s">
        <v>272</v>
      </c>
      <c r="C58" s="2">
        <v>0</v>
      </c>
      <c r="D58" s="2" t="s">
        <v>2</v>
      </c>
      <c r="E58" s="3">
        <v>304</v>
      </c>
      <c r="F58" s="4">
        <v>2</v>
      </c>
    </row>
    <row r="59" spans="1:6" ht="12" customHeight="1">
      <c r="A59" s="1" t="s">
        <v>94</v>
      </c>
      <c r="B59" s="2" t="s">
        <v>273</v>
      </c>
      <c r="C59" s="2">
        <v>0</v>
      </c>
      <c r="D59" s="2" t="s">
        <v>141</v>
      </c>
      <c r="E59" s="3">
        <v>303</v>
      </c>
      <c r="F59" s="4">
        <v>2</v>
      </c>
    </row>
    <row r="60" spans="1:6" ht="12" customHeight="1">
      <c r="A60" s="1" t="s">
        <v>125</v>
      </c>
      <c r="B60" s="2" t="s">
        <v>274</v>
      </c>
      <c r="C60" s="2">
        <v>0</v>
      </c>
      <c r="D60" s="2" t="s">
        <v>3</v>
      </c>
      <c r="E60" s="3">
        <v>302</v>
      </c>
      <c r="F60" s="4">
        <v>2</v>
      </c>
    </row>
    <row r="61" spans="1:6" ht="12" customHeight="1">
      <c r="A61" s="1" t="s">
        <v>95</v>
      </c>
      <c r="B61" s="2" t="s">
        <v>275</v>
      </c>
      <c r="C61" s="2">
        <v>0</v>
      </c>
      <c r="D61" s="2" t="s">
        <v>4</v>
      </c>
      <c r="E61" s="3">
        <v>298</v>
      </c>
      <c r="F61" s="4">
        <v>2</v>
      </c>
    </row>
    <row r="62" spans="1:6" ht="12" customHeight="1">
      <c r="A62" s="1" t="s">
        <v>96</v>
      </c>
      <c r="B62" s="2" t="s">
        <v>276</v>
      </c>
      <c r="C62" s="2">
        <v>0</v>
      </c>
      <c r="D62" s="2" t="s">
        <v>123</v>
      </c>
      <c r="E62" s="3">
        <v>293</v>
      </c>
      <c r="F62" s="4">
        <v>2</v>
      </c>
    </row>
    <row r="63" spans="1:6" ht="12" customHeight="1">
      <c r="A63" s="1" t="s">
        <v>97</v>
      </c>
      <c r="B63" s="2" t="s">
        <v>277</v>
      </c>
      <c r="C63" s="2">
        <v>0</v>
      </c>
      <c r="D63" s="2" t="s">
        <v>91</v>
      </c>
      <c r="E63" s="3">
        <v>292</v>
      </c>
      <c r="F63" s="4">
        <v>2</v>
      </c>
    </row>
    <row r="64" spans="1:6" ht="12" customHeight="1">
      <c r="A64" s="1" t="s">
        <v>98</v>
      </c>
      <c r="B64" s="2" t="s">
        <v>278</v>
      </c>
      <c r="C64" s="2">
        <v>0</v>
      </c>
      <c r="D64" s="2" t="s">
        <v>22</v>
      </c>
      <c r="E64" s="3">
        <v>291</v>
      </c>
      <c r="F64" s="4">
        <v>2</v>
      </c>
    </row>
    <row r="65" spans="1:6" ht="12" customHeight="1">
      <c r="A65" s="1" t="s">
        <v>126</v>
      </c>
      <c r="B65" s="2" t="s">
        <v>279</v>
      </c>
      <c r="C65" s="2">
        <v>0</v>
      </c>
      <c r="D65" s="2" t="s">
        <v>3</v>
      </c>
      <c r="E65" s="3">
        <v>289</v>
      </c>
      <c r="F65" s="4">
        <v>2</v>
      </c>
    </row>
    <row r="66" spans="1:6" ht="12" customHeight="1">
      <c r="A66" s="1" t="s">
        <v>99</v>
      </c>
      <c r="B66" s="2" t="s">
        <v>280</v>
      </c>
      <c r="C66" s="2">
        <v>0</v>
      </c>
      <c r="D66" s="2" t="s">
        <v>9</v>
      </c>
      <c r="E66" s="3">
        <v>288</v>
      </c>
      <c r="F66" s="4">
        <v>2</v>
      </c>
    </row>
    <row r="67" spans="1:6" ht="12" customHeight="1">
      <c r="A67" s="2"/>
      <c r="B67" s="2" t="s">
        <v>281</v>
      </c>
      <c r="C67" s="2">
        <v>0</v>
      </c>
      <c r="D67" s="2" t="s">
        <v>9</v>
      </c>
      <c r="E67" s="3">
        <v>288</v>
      </c>
      <c r="F67" s="4">
        <v>2</v>
      </c>
    </row>
    <row r="68" spans="1:6" ht="12" customHeight="1">
      <c r="A68" s="2"/>
      <c r="B68" s="2" t="s">
        <v>282</v>
      </c>
      <c r="C68" s="2">
        <v>0</v>
      </c>
      <c r="D68" s="2" t="s">
        <v>3</v>
      </c>
      <c r="E68" s="3">
        <v>288</v>
      </c>
      <c r="F68" s="4">
        <v>2</v>
      </c>
    </row>
    <row r="69" spans="1:6" ht="12" customHeight="1">
      <c r="A69" s="1" t="s">
        <v>102</v>
      </c>
      <c r="B69" s="2" t="s">
        <v>642</v>
      </c>
      <c r="C69" s="2">
        <v>0</v>
      </c>
      <c r="D69" s="2" t="s">
        <v>91</v>
      </c>
      <c r="E69" s="3">
        <v>287</v>
      </c>
      <c r="F69" s="4">
        <v>2</v>
      </c>
    </row>
    <row r="70" spans="1:6" ht="12" customHeight="1">
      <c r="A70" s="1" t="s">
        <v>103</v>
      </c>
      <c r="B70" s="2" t="s">
        <v>283</v>
      </c>
      <c r="C70" s="2">
        <v>0</v>
      </c>
      <c r="D70" s="2" t="s">
        <v>141</v>
      </c>
      <c r="E70" s="3">
        <v>285</v>
      </c>
      <c r="F70" s="4">
        <v>2</v>
      </c>
    </row>
    <row r="71" spans="1:6" ht="12" customHeight="1">
      <c r="A71" s="1" t="s">
        <v>104</v>
      </c>
      <c r="B71" s="2" t="s">
        <v>284</v>
      </c>
      <c r="C71" s="2">
        <v>0</v>
      </c>
      <c r="D71" s="2" t="s">
        <v>16</v>
      </c>
      <c r="E71" s="3">
        <v>283</v>
      </c>
      <c r="F71" s="4">
        <v>2</v>
      </c>
    </row>
    <row r="72" spans="1:6" ht="12" customHeight="1">
      <c r="A72" s="1" t="s">
        <v>105</v>
      </c>
      <c r="B72" s="2" t="s">
        <v>285</v>
      </c>
      <c r="C72" s="2">
        <v>0</v>
      </c>
      <c r="D72" s="2" t="s">
        <v>9</v>
      </c>
      <c r="E72" s="3">
        <v>282</v>
      </c>
      <c r="F72" s="4">
        <v>2</v>
      </c>
    </row>
    <row r="73" spans="1:6" ht="12" customHeight="1">
      <c r="A73" s="1" t="s">
        <v>106</v>
      </c>
      <c r="B73" s="2" t="s">
        <v>286</v>
      </c>
      <c r="C73" s="2">
        <v>0</v>
      </c>
      <c r="D73" s="2" t="s">
        <v>91</v>
      </c>
      <c r="E73" s="3">
        <v>276</v>
      </c>
      <c r="F73" s="4">
        <v>2</v>
      </c>
    </row>
    <row r="74" spans="1:6" ht="12" customHeight="1">
      <c r="A74" s="1" t="s">
        <v>107</v>
      </c>
      <c r="B74" s="2" t="s">
        <v>287</v>
      </c>
      <c r="C74" s="2">
        <v>0</v>
      </c>
      <c r="D74" s="2" t="s">
        <v>7</v>
      </c>
      <c r="E74" s="3">
        <v>271</v>
      </c>
      <c r="F74" s="4">
        <v>2</v>
      </c>
    </row>
    <row r="75" spans="1:6" ht="12" customHeight="1">
      <c r="A75" s="1" t="s">
        <v>108</v>
      </c>
      <c r="B75" s="2" t="s">
        <v>288</v>
      </c>
      <c r="C75" s="2">
        <v>0</v>
      </c>
      <c r="D75" s="2" t="s">
        <v>4</v>
      </c>
      <c r="E75" s="3">
        <v>270</v>
      </c>
      <c r="F75" s="4">
        <v>2</v>
      </c>
    </row>
    <row r="76" spans="1:6" ht="12" customHeight="1">
      <c r="A76" s="1" t="s">
        <v>109</v>
      </c>
      <c r="B76" s="2" t="s">
        <v>289</v>
      </c>
      <c r="C76" s="2">
        <v>0</v>
      </c>
      <c r="D76" s="2" t="s">
        <v>11</v>
      </c>
      <c r="E76" s="3">
        <v>269</v>
      </c>
      <c r="F76" s="4">
        <v>2</v>
      </c>
    </row>
    <row r="77" spans="1:6" ht="12" customHeight="1">
      <c r="A77" s="1" t="s">
        <v>110</v>
      </c>
      <c r="B77" s="2" t="s">
        <v>290</v>
      </c>
      <c r="C77" s="2">
        <v>0</v>
      </c>
      <c r="D77" s="2" t="s">
        <v>141</v>
      </c>
      <c r="E77" s="3">
        <v>267</v>
      </c>
      <c r="F77" s="4">
        <v>2</v>
      </c>
    </row>
    <row r="78" spans="1:6" ht="12" customHeight="1">
      <c r="A78" s="1" t="s">
        <v>111</v>
      </c>
      <c r="B78" s="2" t="s">
        <v>291</v>
      </c>
      <c r="C78" s="2">
        <v>0</v>
      </c>
      <c r="D78" s="2" t="s">
        <v>91</v>
      </c>
      <c r="E78" s="3">
        <v>265</v>
      </c>
      <c r="F78" s="4">
        <v>2</v>
      </c>
    </row>
    <row r="79" spans="1:6" ht="12" customHeight="1">
      <c r="A79" s="1" t="s">
        <v>112</v>
      </c>
      <c r="B79" s="2" t="s">
        <v>292</v>
      </c>
      <c r="C79" s="2">
        <v>0</v>
      </c>
      <c r="D79" s="2" t="s">
        <v>20</v>
      </c>
      <c r="E79" s="3">
        <v>257</v>
      </c>
      <c r="F79" s="4">
        <v>2</v>
      </c>
    </row>
    <row r="80" spans="1:6" ht="12" customHeight="1">
      <c r="A80" s="1" t="s">
        <v>113</v>
      </c>
      <c r="B80" s="2" t="s">
        <v>293</v>
      </c>
      <c r="C80" s="2">
        <v>0</v>
      </c>
      <c r="D80" s="2" t="s">
        <v>78</v>
      </c>
      <c r="E80" s="3">
        <v>254</v>
      </c>
      <c r="F80" s="4">
        <v>2</v>
      </c>
    </row>
    <row r="81" spans="1:6" ht="12" customHeight="1">
      <c r="A81" s="1" t="s">
        <v>115</v>
      </c>
      <c r="B81" s="2" t="s">
        <v>294</v>
      </c>
      <c r="C81" s="2">
        <v>0</v>
      </c>
      <c r="D81" s="2" t="s">
        <v>295</v>
      </c>
      <c r="E81" s="3">
        <v>250</v>
      </c>
      <c r="F81" s="4">
        <v>2</v>
      </c>
    </row>
    <row r="82" spans="1:6" ht="12" customHeight="1">
      <c r="A82" s="2"/>
      <c r="B82" s="2" t="s">
        <v>296</v>
      </c>
      <c r="C82" s="2">
        <v>0</v>
      </c>
      <c r="D82" s="2" t="s">
        <v>91</v>
      </c>
      <c r="E82" s="3">
        <v>250</v>
      </c>
      <c r="F82" s="4">
        <v>2</v>
      </c>
    </row>
    <row r="83" spans="1:6" ht="12" customHeight="1">
      <c r="A83" s="1" t="s">
        <v>117</v>
      </c>
      <c r="B83" s="2" t="s">
        <v>297</v>
      </c>
      <c r="C83" s="2">
        <v>0</v>
      </c>
      <c r="D83" s="2" t="s">
        <v>238</v>
      </c>
      <c r="E83" s="3">
        <v>248</v>
      </c>
      <c r="F83" s="4">
        <v>2</v>
      </c>
    </row>
    <row r="84" spans="1:6" ht="12" customHeight="1">
      <c r="A84" s="1" t="s">
        <v>118</v>
      </c>
      <c r="B84" s="2" t="s">
        <v>298</v>
      </c>
      <c r="C84" s="2">
        <v>0</v>
      </c>
      <c r="D84" s="2" t="s">
        <v>295</v>
      </c>
      <c r="E84" s="3">
        <v>243</v>
      </c>
      <c r="F84" s="4">
        <v>2</v>
      </c>
    </row>
    <row r="85" spans="1:6" ht="12" customHeight="1">
      <c r="A85" s="2"/>
      <c r="B85" s="2" t="s">
        <v>299</v>
      </c>
      <c r="C85" s="2">
        <v>0</v>
      </c>
      <c r="D85" s="2" t="s">
        <v>141</v>
      </c>
      <c r="E85" s="3">
        <v>243</v>
      </c>
      <c r="F85" s="4">
        <v>2</v>
      </c>
    </row>
    <row r="86" spans="1:6" ht="12" customHeight="1">
      <c r="A86" s="1" t="s">
        <v>127</v>
      </c>
      <c r="B86" s="2" t="s">
        <v>640</v>
      </c>
      <c r="C86" s="2">
        <v>0</v>
      </c>
      <c r="D86" s="2" t="s">
        <v>9</v>
      </c>
      <c r="E86" s="3">
        <v>240</v>
      </c>
      <c r="F86" s="4">
        <v>2</v>
      </c>
    </row>
    <row r="87" spans="1:6" ht="12" customHeight="1">
      <c r="A87" s="1" t="s">
        <v>128</v>
      </c>
      <c r="B87" s="2" t="s">
        <v>300</v>
      </c>
      <c r="C87" s="2">
        <v>0</v>
      </c>
      <c r="D87" s="2" t="s">
        <v>3</v>
      </c>
      <c r="E87" s="3">
        <v>239</v>
      </c>
      <c r="F87" s="4">
        <v>2</v>
      </c>
    </row>
    <row r="88" spans="1:6" ht="12" customHeight="1">
      <c r="A88" s="1" t="s">
        <v>120</v>
      </c>
      <c r="B88" s="2" t="s">
        <v>301</v>
      </c>
      <c r="C88" s="2">
        <v>0</v>
      </c>
      <c r="D88" s="2" t="s">
        <v>91</v>
      </c>
      <c r="E88" s="3">
        <v>237</v>
      </c>
      <c r="F88" s="4">
        <v>2</v>
      </c>
    </row>
    <row r="89" spans="1:6" ht="12" customHeight="1">
      <c r="A89" s="1" t="s">
        <v>121</v>
      </c>
      <c r="B89" s="2" t="s">
        <v>302</v>
      </c>
      <c r="C89" s="2">
        <v>0</v>
      </c>
      <c r="D89" s="2" t="s">
        <v>91</v>
      </c>
      <c r="E89" s="3">
        <v>232</v>
      </c>
      <c r="F89" s="4">
        <v>2</v>
      </c>
    </row>
    <row r="90" spans="1:6" ht="12" customHeight="1">
      <c r="A90" s="1" t="s">
        <v>122</v>
      </c>
      <c r="B90" s="2" t="s">
        <v>303</v>
      </c>
      <c r="C90" s="2">
        <v>0</v>
      </c>
      <c r="D90" s="2" t="s">
        <v>16</v>
      </c>
      <c r="E90" s="3">
        <v>228</v>
      </c>
      <c r="F90" s="4">
        <v>2</v>
      </c>
    </row>
    <row r="91" spans="1:6" ht="12" customHeight="1">
      <c r="A91" s="1" t="s">
        <v>129</v>
      </c>
      <c r="B91" s="2" t="s">
        <v>304</v>
      </c>
      <c r="C91" s="2">
        <v>0</v>
      </c>
      <c r="D91" s="2" t="s">
        <v>3</v>
      </c>
      <c r="E91" s="3">
        <v>225</v>
      </c>
      <c r="F91" s="4">
        <v>2</v>
      </c>
    </row>
    <row r="92" spans="1:6" ht="12" customHeight="1">
      <c r="A92" s="1" t="s">
        <v>130</v>
      </c>
      <c r="B92" s="2" t="s">
        <v>305</v>
      </c>
      <c r="C92" s="2">
        <v>0</v>
      </c>
      <c r="D92" s="2" t="s">
        <v>16</v>
      </c>
      <c r="E92" s="3">
        <v>223</v>
      </c>
      <c r="F92" s="4">
        <v>2</v>
      </c>
    </row>
    <row r="93" spans="1:6" ht="12" customHeight="1">
      <c r="A93" s="1" t="s">
        <v>131</v>
      </c>
      <c r="B93" s="2" t="s">
        <v>306</v>
      </c>
      <c r="C93" s="2">
        <v>0</v>
      </c>
      <c r="D93" s="2" t="s">
        <v>141</v>
      </c>
      <c r="E93" s="3">
        <v>221</v>
      </c>
      <c r="F93" s="4">
        <v>2</v>
      </c>
    </row>
    <row r="94" spans="1:6" ht="12" customHeight="1">
      <c r="A94" s="2"/>
      <c r="B94" s="2" t="s">
        <v>307</v>
      </c>
      <c r="C94" s="2">
        <v>0</v>
      </c>
      <c r="D94" s="2" t="s">
        <v>91</v>
      </c>
      <c r="E94" s="3">
        <v>221</v>
      </c>
      <c r="F94" s="4">
        <v>2</v>
      </c>
    </row>
    <row r="95" spans="1:6" ht="12" customHeight="1">
      <c r="A95" s="1" t="s">
        <v>132</v>
      </c>
      <c r="B95" s="2" t="s">
        <v>308</v>
      </c>
      <c r="C95" s="2">
        <v>0</v>
      </c>
      <c r="D95" s="2" t="s">
        <v>15</v>
      </c>
      <c r="E95" s="3">
        <v>220</v>
      </c>
      <c r="F95" s="4">
        <v>2</v>
      </c>
    </row>
    <row r="96" spans="1:6" ht="12" customHeight="1">
      <c r="A96" s="1" t="s">
        <v>133</v>
      </c>
      <c r="B96" s="2" t="s">
        <v>309</v>
      </c>
      <c r="C96" s="2">
        <v>0</v>
      </c>
      <c r="D96" s="2" t="s">
        <v>16</v>
      </c>
      <c r="E96" s="3">
        <v>217</v>
      </c>
      <c r="F96" s="4">
        <v>2</v>
      </c>
    </row>
    <row r="97" spans="1:6" ht="12" customHeight="1">
      <c r="A97" s="1" t="s">
        <v>134</v>
      </c>
      <c r="B97" s="2" t="s">
        <v>310</v>
      </c>
      <c r="C97" s="2">
        <v>0</v>
      </c>
      <c r="D97" s="2" t="s">
        <v>20</v>
      </c>
      <c r="E97" s="3">
        <v>210</v>
      </c>
      <c r="F97" s="4">
        <v>2</v>
      </c>
    </row>
    <row r="98" spans="1:6" ht="12" customHeight="1">
      <c r="A98" s="2"/>
      <c r="B98" s="2" t="s">
        <v>585</v>
      </c>
      <c r="C98" s="2">
        <v>0</v>
      </c>
      <c r="D98" s="2" t="s">
        <v>91</v>
      </c>
      <c r="E98" s="3">
        <v>210</v>
      </c>
      <c r="F98" s="4">
        <v>2</v>
      </c>
    </row>
    <row r="99" spans="1:6" ht="12" customHeight="1">
      <c r="A99" s="1" t="s">
        <v>136</v>
      </c>
      <c r="B99" s="2" t="s">
        <v>311</v>
      </c>
      <c r="C99" s="2">
        <v>0</v>
      </c>
      <c r="D99" s="2" t="s">
        <v>16</v>
      </c>
      <c r="E99" s="3">
        <v>208</v>
      </c>
      <c r="F99" s="4">
        <v>2</v>
      </c>
    </row>
    <row r="100" spans="1:6" ht="12" customHeight="1">
      <c r="A100" s="1" t="s">
        <v>147</v>
      </c>
      <c r="B100" s="2" t="s">
        <v>312</v>
      </c>
      <c r="C100" s="2">
        <v>0</v>
      </c>
      <c r="D100" s="2" t="s">
        <v>3</v>
      </c>
      <c r="E100" s="3">
        <v>202</v>
      </c>
      <c r="F100" s="4">
        <v>2</v>
      </c>
    </row>
    <row r="101" spans="1:6" ht="12" customHeight="1">
      <c r="A101" s="1" t="s">
        <v>148</v>
      </c>
      <c r="B101" s="2" t="s">
        <v>313</v>
      </c>
      <c r="C101" s="2">
        <v>0</v>
      </c>
      <c r="D101" s="2" t="s">
        <v>2</v>
      </c>
      <c r="E101" s="3">
        <v>200</v>
      </c>
      <c r="F101" s="4">
        <v>2</v>
      </c>
    </row>
    <row r="102" spans="1:6" ht="12" customHeight="1">
      <c r="A102" s="1" t="s">
        <v>155</v>
      </c>
      <c r="B102" s="2" t="s">
        <v>314</v>
      </c>
      <c r="C102" s="2">
        <v>0</v>
      </c>
      <c r="D102" s="2" t="s">
        <v>16</v>
      </c>
      <c r="E102" s="3">
        <v>192</v>
      </c>
      <c r="F102" s="4">
        <v>2</v>
      </c>
    </row>
    <row r="103" spans="1:6" ht="12" customHeight="1">
      <c r="A103" s="1" t="s">
        <v>149</v>
      </c>
      <c r="B103" s="2" t="s">
        <v>315</v>
      </c>
      <c r="C103" s="2">
        <v>0</v>
      </c>
      <c r="D103" s="2" t="s">
        <v>16</v>
      </c>
      <c r="E103" s="3">
        <v>187</v>
      </c>
      <c r="F103" s="4">
        <v>2</v>
      </c>
    </row>
    <row r="104" spans="1:6" ht="12" customHeight="1">
      <c r="A104" s="1" t="s">
        <v>150</v>
      </c>
      <c r="B104" s="2" t="s">
        <v>316</v>
      </c>
      <c r="C104" s="2">
        <v>0</v>
      </c>
      <c r="D104" s="2" t="s">
        <v>295</v>
      </c>
      <c r="E104" s="3">
        <v>183</v>
      </c>
      <c r="F104" s="4">
        <v>2</v>
      </c>
    </row>
    <row r="105" spans="1:6" ht="12" customHeight="1">
      <c r="A105" s="1" t="s">
        <v>151</v>
      </c>
      <c r="B105" s="2" t="s">
        <v>317</v>
      </c>
      <c r="C105" s="2">
        <v>0</v>
      </c>
      <c r="D105" s="2" t="s">
        <v>15</v>
      </c>
      <c r="E105" s="3">
        <v>182</v>
      </c>
      <c r="F105" s="4">
        <v>2</v>
      </c>
    </row>
    <row r="106" spans="1:6" ht="12" customHeight="1">
      <c r="A106" s="1" t="s">
        <v>156</v>
      </c>
      <c r="B106" s="2" t="s">
        <v>318</v>
      </c>
      <c r="C106" s="2">
        <v>0</v>
      </c>
      <c r="D106" s="2" t="s">
        <v>167</v>
      </c>
      <c r="E106" s="3">
        <v>175</v>
      </c>
      <c r="F106" s="4">
        <v>2</v>
      </c>
    </row>
    <row r="107" spans="1:6" ht="12" customHeight="1">
      <c r="A107" s="1" t="s">
        <v>152</v>
      </c>
      <c r="B107" s="2" t="s">
        <v>319</v>
      </c>
      <c r="C107" s="2">
        <v>0</v>
      </c>
      <c r="D107" s="2" t="s">
        <v>3</v>
      </c>
      <c r="E107" s="3">
        <v>173</v>
      </c>
      <c r="F107" s="4">
        <v>2</v>
      </c>
    </row>
    <row r="108" spans="1:6" ht="12" customHeight="1">
      <c r="A108" s="2"/>
      <c r="B108" s="2" t="s">
        <v>320</v>
      </c>
      <c r="C108" s="2">
        <v>0</v>
      </c>
      <c r="D108" s="2" t="s">
        <v>10</v>
      </c>
      <c r="E108" s="3">
        <v>173</v>
      </c>
      <c r="F108" s="4">
        <v>2</v>
      </c>
    </row>
    <row r="109" spans="1:6" ht="12" customHeight="1">
      <c r="A109" s="1" t="s">
        <v>154</v>
      </c>
      <c r="B109" s="2" t="s">
        <v>321</v>
      </c>
      <c r="C109" s="2">
        <v>0</v>
      </c>
      <c r="D109" s="2" t="s">
        <v>295</v>
      </c>
      <c r="E109" s="3">
        <v>169</v>
      </c>
      <c r="F109" s="4">
        <v>2</v>
      </c>
    </row>
    <row r="110" spans="1:6" ht="12" customHeight="1">
      <c r="A110" s="1" t="s">
        <v>157</v>
      </c>
      <c r="B110" s="2" t="s">
        <v>322</v>
      </c>
      <c r="C110" s="2">
        <v>0</v>
      </c>
      <c r="D110" s="2" t="s">
        <v>114</v>
      </c>
      <c r="E110" s="3">
        <v>165</v>
      </c>
      <c r="F110" s="4">
        <v>2</v>
      </c>
    </row>
    <row r="111" spans="1:6" ht="12" customHeight="1">
      <c r="A111" s="1" t="s">
        <v>158</v>
      </c>
      <c r="B111" s="2" t="s">
        <v>323</v>
      </c>
      <c r="C111" s="2">
        <v>0</v>
      </c>
      <c r="D111" s="2" t="s">
        <v>141</v>
      </c>
      <c r="E111" s="3">
        <v>155</v>
      </c>
      <c r="F111" s="4">
        <v>2</v>
      </c>
    </row>
    <row r="112" spans="1:6" ht="12" customHeight="1">
      <c r="A112" s="1" t="s">
        <v>159</v>
      </c>
      <c r="B112" s="2" t="s">
        <v>324</v>
      </c>
      <c r="C112" s="2">
        <v>0</v>
      </c>
      <c r="D112" s="2" t="s">
        <v>20</v>
      </c>
      <c r="E112" s="3">
        <v>153</v>
      </c>
      <c r="F112" s="4">
        <v>2</v>
      </c>
    </row>
    <row r="113" spans="1:6" ht="12" customHeight="1">
      <c r="A113" s="1" t="s">
        <v>160</v>
      </c>
      <c r="B113" s="2" t="s">
        <v>325</v>
      </c>
      <c r="C113" s="2">
        <v>0</v>
      </c>
      <c r="D113" s="2" t="s">
        <v>4</v>
      </c>
      <c r="E113" s="3">
        <v>148</v>
      </c>
      <c r="F113" s="4">
        <v>2</v>
      </c>
    </row>
    <row r="114" spans="1:6" ht="12" customHeight="1">
      <c r="A114" s="1" t="s">
        <v>161</v>
      </c>
      <c r="B114" s="2" t="s">
        <v>326</v>
      </c>
      <c r="C114" s="2">
        <v>0</v>
      </c>
      <c r="D114" s="2" t="s">
        <v>16</v>
      </c>
      <c r="E114" s="3">
        <v>142</v>
      </c>
      <c r="F114" s="4">
        <v>2</v>
      </c>
    </row>
    <row r="115" spans="1:6" ht="12" customHeight="1">
      <c r="A115" s="1" t="s">
        <v>162</v>
      </c>
      <c r="B115" s="2" t="s">
        <v>327</v>
      </c>
      <c r="C115" s="2">
        <v>0</v>
      </c>
      <c r="D115" s="2" t="s">
        <v>16</v>
      </c>
      <c r="E115" s="3">
        <v>139</v>
      </c>
      <c r="F115" s="4">
        <v>2</v>
      </c>
    </row>
    <row r="116" spans="1:6" ht="12" customHeight="1">
      <c r="A116" s="1" t="s">
        <v>328</v>
      </c>
      <c r="B116" s="2" t="s">
        <v>329</v>
      </c>
      <c r="C116" s="2">
        <v>0</v>
      </c>
      <c r="D116" s="2" t="s">
        <v>91</v>
      </c>
      <c r="E116" s="3">
        <v>138</v>
      </c>
      <c r="F116" s="4">
        <v>2</v>
      </c>
    </row>
    <row r="117" spans="1:6" ht="12" customHeight="1">
      <c r="A117" s="1" t="s">
        <v>163</v>
      </c>
      <c r="B117" s="2" t="s">
        <v>330</v>
      </c>
      <c r="C117" s="2">
        <v>0</v>
      </c>
      <c r="D117" s="2" t="s">
        <v>295</v>
      </c>
      <c r="E117" s="3">
        <v>136</v>
      </c>
      <c r="F117" s="4">
        <v>2</v>
      </c>
    </row>
    <row r="118" spans="1:6" ht="12" customHeight="1">
      <c r="A118" s="2"/>
      <c r="B118" s="2" t="s">
        <v>331</v>
      </c>
      <c r="C118" s="2">
        <v>0</v>
      </c>
      <c r="D118" s="2" t="s">
        <v>3</v>
      </c>
      <c r="E118" s="3">
        <v>136</v>
      </c>
      <c r="F118" s="4">
        <v>2</v>
      </c>
    </row>
    <row r="119" spans="1:6" ht="12" customHeight="1">
      <c r="A119" s="1" t="s">
        <v>165</v>
      </c>
      <c r="B119" s="2" t="s">
        <v>332</v>
      </c>
      <c r="C119" s="2">
        <v>0</v>
      </c>
      <c r="D119" s="2" t="s">
        <v>143</v>
      </c>
      <c r="E119" s="3">
        <v>127</v>
      </c>
      <c r="F119" s="4">
        <v>2</v>
      </c>
    </row>
    <row r="120" spans="1:6" ht="12" customHeight="1">
      <c r="A120" s="1" t="s">
        <v>333</v>
      </c>
      <c r="B120" s="2" t="s">
        <v>334</v>
      </c>
      <c r="C120" s="2">
        <v>0</v>
      </c>
      <c r="D120" s="2" t="s">
        <v>144</v>
      </c>
      <c r="E120" s="3">
        <v>123</v>
      </c>
      <c r="F120" s="4">
        <v>2</v>
      </c>
    </row>
    <row r="121" spans="1:6" ht="12" customHeight="1">
      <c r="A121" s="1" t="s">
        <v>335</v>
      </c>
      <c r="B121" s="2" t="s">
        <v>336</v>
      </c>
      <c r="C121" s="2">
        <v>0</v>
      </c>
      <c r="D121" s="2" t="s">
        <v>2</v>
      </c>
      <c r="E121" s="3">
        <v>121</v>
      </c>
      <c r="F121" s="4">
        <v>2</v>
      </c>
    </row>
    <row r="122" spans="1:6" ht="12" customHeight="1">
      <c r="A122" s="1" t="s">
        <v>337</v>
      </c>
      <c r="B122" s="2" t="s">
        <v>338</v>
      </c>
      <c r="C122" s="2">
        <v>0</v>
      </c>
      <c r="D122" s="2" t="s">
        <v>3</v>
      </c>
      <c r="E122" s="3">
        <v>113</v>
      </c>
      <c r="F122" s="4">
        <v>2</v>
      </c>
    </row>
    <row r="123" spans="1:6" ht="12" customHeight="1">
      <c r="A123" s="2"/>
      <c r="B123" s="2" t="s">
        <v>339</v>
      </c>
      <c r="C123" s="2">
        <v>0</v>
      </c>
      <c r="D123" s="2" t="s">
        <v>114</v>
      </c>
      <c r="E123" s="3">
        <v>113</v>
      </c>
      <c r="F123" s="4">
        <v>2</v>
      </c>
    </row>
    <row r="124" spans="1:6" ht="12" customHeight="1">
      <c r="A124" s="1" t="s">
        <v>340</v>
      </c>
      <c r="B124" s="2" t="s">
        <v>341</v>
      </c>
      <c r="C124" s="2">
        <v>0</v>
      </c>
      <c r="D124" s="2" t="s">
        <v>15</v>
      </c>
      <c r="E124" s="3">
        <v>112</v>
      </c>
      <c r="F124" s="4">
        <v>2</v>
      </c>
    </row>
    <row r="125" spans="1:6" ht="12" customHeight="1">
      <c r="A125" s="1" t="s">
        <v>342</v>
      </c>
      <c r="B125" s="2" t="s">
        <v>343</v>
      </c>
      <c r="C125" s="2">
        <v>0</v>
      </c>
      <c r="D125" s="2" t="s">
        <v>4</v>
      </c>
      <c r="E125" s="3">
        <v>93</v>
      </c>
      <c r="F125" s="4">
        <v>2</v>
      </c>
    </row>
    <row r="126" spans="1:6" ht="12" customHeight="1">
      <c r="A126" s="1" t="s">
        <v>344</v>
      </c>
      <c r="B126" s="2" t="s">
        <v>345</v>
      </c>
      <c r="C126" s="2">
        <v>0</v>
      </c>
      <c r="D126" s="2" t="s">
        <v>141</v>
      </c>
      <c r="E126" s="3">
        <v>88</v>
      </c>
      <c r="F126" s="4">
        <v>2</v>
      </c>
    </row>
    <row r="127" spans="1:6" ht="12" customHeight="1">
      <c r="A127" s="1" t="s">
        <v>346</v>
      </c>
      <c r="B127" s="2" t="s">
        <v>347</v>
      </c>
      <c r="C127" s="2">
        <v>0</v>
      </c>
      <c r="D127" s="2" t="s">
        <v>10</v>
      </c>
      <c r="E127" s="3">
        <v>57</v>
      </c>
      <c r="F127" s="4">
        <v>2</v>
      </c>
    </row>
    <row r="128" spans="1:6" ht="12" customHeight="1">
      <c r="A128" s="1" t="s">
        <v>348</v>
      </c>
      <c r="B128" s="2" t="s">
        <v>349</v>
      </c>
      <c r="C128" s="2">
        <v>0</v>
      </c>
      <c r="D128" s="2" t="s">
        <v>13</v>
      </c>
      <c r="E128" s="3">
        <v>50</v>
      </c>
      <c r="F128" s="4">
        <v>2</v>
      </c>
    </row>
    <row r="129" spans="1:6" ht="12" customHeight="1">
      <c r="A129" s="1" t="s">
        <v>350</v>
      </c>
      <c r="B129" s="2" t="s">
        <v>351</v>
      </c>
      <c r="C129" s="2">
        <v>0</v>
      </c>
      <c r="D129" s="2" t="s">
        <v>11</v>
      </c>
      <c r="E129" s="3">
        <v>147</v>
      </c>
      <c r="F129" s="4">
        <v>1</v>
      </c>
    </row>
    <row r="130" spans="1:6" ht="12" customHeight="1">
      <c r="A130" s="1" t="s">
        <v>352</v>
      </c>
      <c r="B130" s="2" t="s">
        <v>353</v>
      </c>
      <c r="C130" s="2">
        <v>0</v>
      </c>
      <c r="D130" s="2" t="s">
        <v>1</v>
      </c>
      <c r="E130" s="3">
        <v>139</v>
      </c>
      <c r="F130" s="4">
        <v>1</v>
      </c>
    </row>
    <row r="131" spans="1:6" ht="12" customHeight="1">
      <c r="A131" s="1" t="s">
        <v>354</v>
      </c>
      <c r="B131" s="2" t="s">
        <v>355</v>
      </c>
      <c r="C131" s="2">
        <v>0</v>
      </c>
      <c r="D131" s="2" t="s">
        <v>11</v>
      </c>
      <c r="E131" s="3">
        <v>134</v>
      </c>
      <c r="F131" s="4">
        <v>1</v>
      </c>
    </row>
    <row r="132" spans="1:6" ht="12" customHeight="1">
      <c r="A132" s="1" t="s">
        <v>356</v>
      </c>
      <c r="B132" s="2" t="s">
        <v>357</v>
      </c>
      <c r="C132" s="2">
        <v>0</v>
      </c>
      <c r="D132" s="2" t="s">
        <v>141</v>
      </c>
      <c r="E132" s="3">
        <v>131</v>
      </c>
      <c r="F132" s="4">
        <v>1</v>
      </c>
    </row>
    <row r="133" spans="1:6" ht="12" customHeight="1">
      <c r="A133" s="1" t="s">
        <v>358</v>
      </c>
      <c r="B133" s="2" t="s">
        <v>359</v>
      </c>
      <c r="C133" s="2">
        <v>0</v>
      </c>
      <c r="D133" s="2" t="s">
        <v>10</v>
      </c>
      <c r="E133" s="3">
        <v>123</v>
      </c>
      <c r="F133" s="4">
        <v>1</v>
      </c>
    </row>
    <row r="134" spans="1:6" ht="12" customHeight="1">
      <c r="A134" s="1" t="s">
        <v>360</v>
      </c>
      <c r="B134" s="2" t="s">
        <v>361</v>
      </c>
      <c r="C134" s="2">
        <v>0</v>
      </c>
      <c r="D134" s="2" t="s">
        <v>167</v>
      </c>
      <c r="E134" s="3">
        <v>105</v>
      </c>
      <c r="F134" s="4">
        <v>1</v>
      </c>
    </row>
    <row r="135" spans="1:6" ht="12" customHeight="1">
      <c r="A135" s="1" t="s">
        <v>362</v>
      </c>
      <c r="B135" s="2" t="s">
        <v>363</v>
      </c>
      <c r="C135" s="2">
        <v>0</v>
      </c>
      <c r="D135" s="2" t="s">
        <v>167</v>
      </c>
      <c r="E135" s="3">
        <v>103</v>
      </c>
      <c r="F135" s="4">
        <v>1</v>
      </c>
    </row>
    <row r="136" spans="1:6" ht="12" customHeight="1">
      <c r="A136" s="1" t="s">
        <v>364</v>
      </c>
      <c r="B136" s="2" t="s">
        <v>365</v>
      </c>
      <c r="C136" s="2">
        <v>0</v>
      </c>
      <c r="D136" s="2" t="s">
        <v>3</v>
      </c>
      <c r="E136" s="3">
        <v>102</v>
      </c>
      <c r="F136" s="4">
        <v>1</v>
      </c>
    </row>
    <row r="137" spans="1:6" ht="12" customHeight="1">
      <c r="A137" s="1" t="s">
        <v>366</v>
      </c>
      <c r="B137" s="2" t="s">
        <v>367</v>
      </c>
      <c r="C137" s="2">
        <v>0</v>
      </c>
      <c r="D137" s="2" t="s">
        <v>167</v>
      </c>
      <c r="E137" s="3">
        <v>100</v>
      </c>
      <c r="F137" s="4">
        <v>1</v>
      </c>
    </row>
    <row r="138" spans="1:6" ht="12" customHeight="1">
      <c r="A138" s="1" t="s">
        <v>368</v>
      </c>
      <c r="B138" s="2" t="s">
        <v>369</v>
      </c>
      <c r="C138" s="2">
        <v>0</v>
      </c>
      <c r="D138" s="2" t="s">
        <v>167</v>
      </c>
      <c r="E138" s="3">
        <v>91</v>
      </c>
      <c r="F138" s="4">
        <v>1</v>
      </c>
    </row>
    <row r="139" spans="1:6" ht="12" customHeight="1">
      <c r="A139" s="1" t="s">
        <v>370</v>
      </c>
      <c r="B139" s="2" t="s">
        <v>371</v>
      </c>
      <c r="C139" s="2">
        <v>0</v>
      </c>
      <c r="D139" s="2" t="s">
        <v>10</v>
      </c>
      <c r="E139" s="3">
        <v>77</v>
      </c>
      <c r="F139" s="4">
        <v>1</v>
      </c>
    </row>
    <row r="140" spans="1:6" ht="12" customHeight="1">
      <c r="A140" s="1" t="s">
        <v>372</v>
      </c>
      <c r="B140" s="2" t="s">
        <v>373</v>
      </c>
      <c r="C140" s="2">
        <v>0</v>
      </c>
      <c r="D140" s="2" t="s">
        <v>10</v>
      </c>
      <c r="E140" s="3">
        <v>68</v>
      </c>
      <c r="F140" s="4">
        <v>1</v>
      </c>
    </row>
    <row r="141" spans="1:6" ht="12" customHeight="1">
      <c r="A141" s="1" t="s">
        <v>374</v>
      </c>
      <c r="B141" s="2" t="s">
        <v>375</v>
      </c>
      <c r="C141" s="2">
        <v>0</v>
      </c>
      <c r="D141" s="2" t="s">
        <v>16</v>
      </c>
      <c r="E141" s="3">
        <v>67</v>
      </c>
      <c r="F141" s="4">
        <v>1</v>
      </c>
    </row>
    <row r="142" spans="1:6" ht="12" customHeight="1">
      <c r="A142" s="1"/>
      <c r="B142" s="2"/>
      <c r="C142" s="2"/>
      <c r="D142" s="2"/>
      <c r="E142" s="3"/>
      <c r="F142" s="4"/>
    </row>
    <row r="143" spans="1:6" ht="12" customHeight="1">
      <c r="A143" s="1"/>
      <c r="B143" s="2"/>
      <c r="C143" s="2"/>
      <c r="D143" s="2"/>
      <c r="E143" s="3">
        <f>SUM(E2:E142)</f>
        <v>37829</v>
      </c>
      <c r="F143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08">
      <selection activeCell="E130" sqref="E130"/>
    </sheetView>
  </sheetViews>
  <sheetFormatPr defaultColWidth="8.796875" defaultRowHeight="12" customHeight="1"/>
  <cols>
    <col min="2" max="2" width="20.69921875" style="0" customWidth="1"/>
  </cols>
  <sheetData>
    <row r="1" spans="4:5" ht="12" customHeight="1">
      <c r="D1" t="s">
        <v>70</v>
      </c>
      <c r="E1">
        <f>SUM(E2:E34)</f>
        <v>15125</v>
      </c>
    </row>
    <row r="2" spans="1:6" ht="12" customHeight="1">
      <c r="A2" s="1" t="s">
        <v>169</v>
      </c>
      <c r="B2" s="2" t="s">
        <v>485</v>
      </c>
      <c r="C2" s="2">
        <v>0</v>
      </c>
      <c r="D2" s="2" t="s">
        <v>1</v>
      </c>
      <c r="E2" s="3">
        <v>620</v>
      </c>
      <c r="F2" s="4">
        <v>2</v>
      </c>
    </row>
    <row r="3" spans="1:6" ht="12" customHeight="1">
      <c r="A3" s="1" t="s">
        <v>30</v>
      </c>
      <c r="B3" s="2" t="s">
        <v>486</v>
      </c>
      <c r="C3" s="2">
        <v>0</v>
      </c>
      <c r="D3" s="2" t="s">
        <v>9</v>
      </c>
      <c r="E3" s="3">
        <v>549</v>
      </c>
      <c r="F3" s="4">
        <v>2</v>
      </c>
    </row>
    <row r="4" spans="1:6" ht="12" customHeight="1">
      <c r="A4" s="1" t="s">
        <v>31</v>
      </c>
      <c r="B4" s="2" t="s">
        <v>487</v>
      </c>
      <c r="C4" s="2">
        <v>0</v>
      </c>
      <c r="D4" s="2" t="s">
        <v>9</v>
      </c>
      <c r="E4" s="3">
        <v>541</v>
      </c>
      <c r="F4" s="4">
        <v>2</v>
      </c>
    </row>
    <row r="5" spans="1:6" ht="12" customHeight="1">
      <c r="A5" s="1" t="s">
        <v>32</v>
      </c>
      <c r="B5" s="2" t="s">
        <v>220</v>
      </c>
      <c r="C5" s="2">
        <v>0</v>
      </c>
      <c r="D5" s="2" t="s">
        <v>144</v>
      </c>
      <c r="E5" s="3">
        <v>518</v>
      </c>
      <c r="F5" s="4">
        <v>2</v>
      </c>
    </row>
    <row r="6" spans="1:6" ht="12" customHeight="1">
      <c r="A6" s="1" t="s">
        <v>33</v>
      </c>
      <c r="B6" s="2" t="s">
        <v>235</v>
      </c>
      <c r="C6" s="2">
        <v>0</v>
      </c>
      <c r="D6" s="2" t="s">
        <v>236</v>
      </c>
      <c r="E6" s="3">
        <v>514</v>
      </c>
      <c r="F6" s="4">
        <v>2</v>
      </c>
    </row>
    <row r="7" spans="1:6" ht="12" customHeight="1">
      <c r="A7" s="1" t="s">
        <v>34</v>
      </c>
      <c r="B7" s="2" t="s">
        <v>227</v>
      </c>
      <c r="C7" s="2">
        <v>0</v>
      </c>
      <c r="D7" s="2" t="s">
        <v>143</v>
      </c>
      <c r="E7" s="3">
        <v>512</v>
      </c>
      <c r="F7" s="4">
        <v>2</v>
      </c>
    </row>
    <row r="8" spans="1:6" ht="12" customHeight="1">
      <c r="A8" s="2"/>
      <c r="B8" s="2" t="s">
        <v>488</v>
      </c>
      <c r="C8" s="2">
        <v>0</v>
      </c>
      <c r="D8" s="2" t="s">
        <v>9</v>
      </c>
      <c r="E8" s="3">
        <v>512</v>
      </c>
      <c r="F8" s="4">
        <v>2</v>
      </c>
    </row>
    <row r="9" spans="1:6" ht="12" customHeight="1">
      <c r="A9" s="1" t="s">
        <v>36</v>
      </c>
      <c r="B9" s="2" t="s">
        <v>217</v>
      </c>
      <c r="C9" s="2">
        <v>0</v>
      </c>
      <c r="D9" s="2" t="s">
        <v>8</v>
      </c>
      <c r="E9" s="3">
        <v>488</v>
      </c>
      <c r="F9" s="4">
        <v>2</v>
      </c>
    </row>
    <row r="10" spans="1:6" ht="12" customHeight="1">
      <c r="A10" s="1" t="s">
        <v>37</v>
      </c>
      <c r="B10" s="2" t="s">
        <v>489</v>
      </c>
      <c r="C10" s="2">
        <v>0</v>
      </c>
      <c r="D10" s="2" t="s">
        <v>236</v>
      </c>
      <c r="E10" s="3">
        <v>487</v>
      </c>
      <c r="F10" s="4">
        <v>2</v>
      </c>
    </row>
    <row r="11" spans="1:6" ht="12" customHeight="1">
      <c r="A11" s="1" t="s">
        <v>38</v>
      </c>
      <c r="B11" s="2" t="s">
        <v>221</v>
      </c>
      <c r="C11" s="2">
        <v>0</v>
      </c>
      <c r="D11" s="2" t="s">
        <v>167</v>
      </c>
      <c r="E11" s="3">
        <v>478</v>
      </c>
      <c r="F11" s="4">
        <v>2</v>
      </c>
    </row>
    <row r="12" spans="1:6" ht="12" customHeight="1">
      <c r="A12" s="1" t="s">
        <v>39</v>
      </c>
      <c r="B12" s="2" t="s">
        <v>233</v>
      </c>
      <c r="C12" s="2">
        <v>0</v>
      </c>
      <c r="D12" s="2" t="s">
        <v>490</v>
      </c>
      <c r="E12" s="3">
        <v>477</v>
      </c>
      <c r="F12" s="4">
        <v>2</v>
      </c>
    </row>
    <row r="13" spans="1:6" ht="12" customHeight="1">
      <c r="A13" s="1" t="s">
        <v>40</v>
      </c>
      <c r="B13" s="2" t="s">
        <v>223</v>
      </c>
      <c r="C13" s="2">
        <v>0</v>
      </c>
      <c r="D13" s="2" t="s">
        <v>15</v>
      </c>
      <c r="E13" s="3">
        <v>475</v>
      </c>
      <c r="F13" s="4">
        <v>2</v>
      </c>
    </row>
    <row r="14" spans="1:6" ht="12" customHeight="1">
      <c r="A14" s="1" t="s">
        <v>41</v>
      </c>
      <c r="B14" s="2" t="s">
        <v>225</v>
      </c>
      <c r="C14" s="2">
        <v>0</v>
      </c>
      <c r="D14" s="2" t="s">
        <v>8</v>
      </c>
      <c r="E14" s="3">
        <v>469</v>
      </c>
      <c r="F14" s="4">
        <v>2</v>
      </c>
    </row>
    <row r="15" spans="1:6" ht="12" customHeight="1">
      <c r="A15" s="1" t="s">
        <v>42</v>
      </c>
      <c r="B15" s="2" t="s">
        <v>239</v>
      </c>
      <c r="C15" s="2">
        <v>0</v>
      </c>
      <c r="D15" s="2" t="s">
        <v>4</v>
      </c>
      <c r="E15" s="3">
        <v>457</v>
      </c>
      <c r="F15" s="4">
        <v>2</v>
      </c>
    </row>
    <row r="16" spans="1:6" ht="12" customHeight="1">
      <c r="A16" s="1" t="s">
        <v>43</v>
      </c>
      <c r="B16" s="2" t="s">
        <v>226</v>
      </c>
      <c r="C16" s="2">
        <v>0</v>
      </c>
      <c r="D16" s="2" t="s">
        <v>143</v>
      </c>
      <c r="E16" s="3">
        <v>456</v>
      </c>
      <c r="F16" s="4">
        <v>2</v>
      </c>
    </row>
    <row r="17" spans="1:6" ht="12" customHeight="1">
      <c r="A17" s="1" t="s">
        <v>44</v>
      </c>
      <c r="B17" s="2" t="s">
        <v>491</v>
      </c>
      <c r="C17" s="2">
        <v>0</v>
      </c>
      <c r="D17" s="2" t="s">
        <v>1</v>
      </c>
      <c r="E17" s="3">
        <v>449</v>
      </c>
      <c r="F17" s="4">
        <v>2</v>
      </c>
    </row>
    <row r="18" spans="1:6" ht="12" customHeight="1">
      <c r="A18" s="1" t="s">
        <v>45</v>
      </c>
      <c r="B18" s="2" t="s">
        <v>231</v>
      </c>
      <c r="C18" s="2">
        <v>0</v>
      </c>
      <c r="D18" s="2" t="s">
        <v>7</v>
      </c>
      <c r="E18" s="3">
        <v>447</v>
      </c>
      <c r="F18" s="4">
        <v>2</v>
      </c>
    </row>
    <row r="19" spans="1:6" ht="12" customHeight="1">
      <c r="A19" s="1" t="s">
        <v>46</v>
      </c>
      <c r="B19" s="2" t="s">
        <v>259</v>
      </c>
      <c r="C19" s="2">
        <v>0</v>
      </c>
      <c r="D19" s="2" t="s">
        <v>123</v>
      </c>
      <c r="E19" s="3">
        <v>444</v>
      </c>
      <c r="F19" s="4">
        <v>2</v>
      </c>
    </row>
    <row r="20" spans="1:6" ht="12" customHeight="1">
      <c r="A20" s="1" t="s">
        <v>47</v>
      </c>
      <c r="B20" s="2" t="s">
        <v>230</v>
      </c>
      <c r="C20" s="2">
        <v>0</v>
      </c>
      <c r="D20" s="2" t="s">
        <v>7</v>
      </c>
      <c r="E20" s="3">
        <v>440</v>
      </c>
      <c r="F20" s="4">
        <v>2</v>
      </c>
    </row>
    <row r="21" spans="1:6" ht="12" customHeight="1">
      <c r="A21" s="1" t="s">
        <v>48</v>
      </c>
      <c r="B21" s="2" t="s">
        <v>222</v>
      </c>
      <c r="C21" s="2">
        <v>0</v>
      </c>
      <c r="D21" s="2" t="s">
        <v>8</v>
      </c>
      <c r="E21" s="3">
        <v>439</v>
      </c>
      <c r="F21" s="4">
        <v>2</v>
      </c>
    </row>
    <row r="22" spans="1:6" ht="12" customHeight="1">
      <c r="A22" s="1" t="s">
        <v>49</v>
      </c>
      <c r="B22" s="2" t="s">
        <v>229</v>
      </c>
      <c r="C22" s="2">
        <v>0</v>
      </c>
      <c r="D22" s="2" t="s">
        <v>123</v>
      </c>
      <c r="E22" s="3">
        <v>434</v>
      </c>
      <c r="F22" s="4">
        <v>2</v>
      </c>
    </row>
    <row r="23" spans="1:6" ht="12" customHeight="1">
      <c r="A23" s="1" t="s">
        <v>50</v>
      </c>
      <c r="B23" s="2" t="s">
        <v>234</v>
      </c>
      <c r="C23" s="2">
        <v>0</v>
      </c>
      <c r="D23" s="2" t="s">
        <v>7</v>
      </c>
      <c r="E23" s="3">
        <v>432</v>
      </c>
      <c r="F23" s="4">
        <v>2</v>
      </c>
    </row>
    <row r="24" spans="1:6" ht="12" customHeight="1">
      <c r="A24" s="1" t="s">
        <v>51</v>
      </c>
      <c r="B24" s="2" t="s">
        <v>240</v>
      </c>
      <c r="C24" s="2">
        <v>0</v>
      </c>
      <c r="D24" s="2" t="s">
        <v>7</v>
      </c>
      <c r="E24" s="3">
        <v>428</v>
      </c>
      <c r="F24" s="4">
        <v>2</v>
      </c>
    </row>
    <row r="25" spans="1:6" ht="12" customHeight="1">
      <c r="A25" s="1" t="s">
        <v>52</v>
      </c>
      <c r="B25" s="2" t="s">
        <v>492</v>
      </c>
      <c r="C25" s="2">
        <v>0</v>
      </c>
      <c r="D25" s="2" t="s">
        <v>167</v>
      </c>
      <c r="E25" s="3">
        <v>421</v>
      </c>
      <c r="F25" s="4">
        <v>2</v>
      </c>
    </row>
    <row r="26" spans="1:6" ht="12" customHeight="1">
      <c r="A26" s="1" t="s">
        <v>53</v>
      </c>
      <c r="B26" s="2" t="s">
        <v>493</v>
      </c>
      <c r="C26" s="2">
        <v>0</v>
      </c>
      <c r="D26" s="2" t="s">
        <v>9</v>
      </c>
      <c r="E26" s="3">
        <v>418</v>
      </c>
      <c r="F26" s="4">
        <v>2</v>
      </c>
    </row>
    <row r="27" spans="1:6" ht="12" customHeight="1">
      <c r="A27" s="1" t="s">
        <v>54</v>
      </c>
      <c r="B27" s="2" t="s">
        <v>247</v>
      </c>
      <c r="C27" s="2">
        <v>0</v>
      </c>
      <c r="D27" s="2" t="s">
        <v>20</v>
      </c>
      <c r="E27" s="3">
        <v>416</v>
      </c>
      <c r="F27" s="4">
        <v>2</v>
      </c>
    </row>
    <row r="28" spans="1:6" ht="12" customHeight="1">
      <c r="A28" s="1" t="s">
        <v>55</v>
      </c>
      <c r="B28" s="2" t="s">
        <v>237</v>
      </c>
      <c r="C28" s="2">
        <v>0</v>
      </c>
      <c r="D28" s="2" t="s">
        <v>494</v>
      </c>
      <c r="E28" s="3">
        <v>411</v>
      </c>
      <c r="F28" s="4">
        <v>2</v>
      </c>
    </row>
    <row r="29" spans="1:6" ht="12" customHeight="1">
      <c r="A29" s="2"/>
      <c r="B29" s="2" t="s">
        <v>312</v>
      </c>
      <c r="C29" s="2">
        <v>0</v>
      </c>
      <c r="D29" s="2" t="s">
        <v>3</v>
      </c>
      <c r="E29" s="3">
        <v>411</v>
      </c>
      <c r="F29" s="4">
        <v>2</v>
      </c>
    </row>
    <row r="30" spans="1:6" ht="12" customHeight="1">
      <c r="A30" s="1" t="s">
        <v>57</v>
      </c>
      <c r="B30" s="2" t="s">
        <v>313</v>
      </c>
      <c r="C30" s="2">
        <v>0</v>
      </c>
      <c r="D30" s="2" t="s">
        <v>2</v>
      </c>
      <c r="E30" s="3">
        <v>400</v>
      </c>
      <c r="F30" s="4">
        <v>2</v>
      </c>
    </row>
    <row r="31" spans="1:6" ht="12" customHeight="1">
      <c r="A31" s="1" t="s">
        <v>58</v>
      </c>
      <c r="B31" s="2" t="s">
        <v>279</v>
      </c>
      <c r="C31" s="2">
        <v>0</v>
      </c>
      <c r="D31" s="2" t="s">
        <v>3</v>
      </c>
      <c r="E31" s="3">
        <v>399</v>
      </c>
      <c r="F31" s="4">
        <v>2</v>
      </c>
    </row>
    <row r="32" spans="1:6" ht="12" customHeight="1">
      <c r="A32" s="1" t="s">
        <v>59</v>
      </c>
      <c r="B32" s="2" t="s">
        <v>245</v>
      </c>
      <c r="C32" s="2">
        <v>0</v>
      </c>
      <c r="D32" s="2" t="s">
        <v>490</v>
      </c>
      <c r="E32" s="3">
        <v>396</v>
      </c>
      <c r="F32" s="4">
        <v>2</v>
      </c>
    </row>
    <row r="33" spans="1:6" ht="12" customHeight="1">
      <c r="A33" s="1" t="s">
        <v>60</v>
      </c>
      <c r="B33" s="2" t="s">
        <v>251</v>
      </c>
      <c r="C33" s="2">
        <v>0</v>
      </c>
      <c r="D33" s="2" t="s">
        <v>494</v>
      </c>
      <c r="E33" s="3">
        <v>395</v>
      </c>
      <c r="F33" s="4">
        <v>2</v>
      </c>
    </row>
    <row r="34" spans="1:6" ht="12" customHeight="1">
      <c r="A34" s="1" t="s">
        <v>61</v>
      </c>
      <c r="B34" s="2" t="s">
        <v>254</v>
      </c>
      <c r="C34" s="2">
        <v>0</v>
      </c>
      <c r="D34" s="2" t="s">
        <v>3</v>
      </c>
      <c r="E34" s="3">
        <v>392</v>
      </c>
      <c r="F34" s="4">
        <v>2</v>
      </c>
    </row>
    <row r="35" spans="1:6" ht="12" customHeight="1">
      <c r="A35" s="1" t="s">
        <v>67</v>
      </c>
      <c r="B35" s="2" t="s">
        <v>252</v>
      </c>
      <c r="C35" s="2">
        <v>0</v>
      </c>
      <c r="D35" s="2" t="s">
        <v>3</v>
      </c>
      <c r="E35" s="3">
        <v>388</v>
      </c>
      <c r="F35" s="4">
        <v>2</v>
      </c>
    </row>
    <row r="36" spans="1:6" ht="12" customHeight="1">
      <c r="A36" s="1" t="s">
        <v>62</v>
      </c>
      <c r="B36" s="2" t="s">
        <v>246</v>
      </c>
      <c r="C36" s="2">
        <v>0</v>
      </c>
      <c r="D36" s="2" t="s">
        <v>16</v>
      </c>
      <c r="E36" s="3">
        <v>387</v>
      </c>
      <c r="F36" s="4">
        <v>2</v>
      </c>
    </row>
    <row r="37" spans="1:6" ht="12" customHeight="1">
      <c r="A37" s="1" t="s">
        <v>63</v>
      </c>
      <c r="B37" s="2" t="s">
        <v>256</v>
      </c>
      <c r="C37" s="2">
        <v>0</v>
      </c>
      <c r="D37" s="2" t="s">
        <v>22</v>
      </c>
      <c r="E37" s="3">
        <v>385</v>
      </c>
      <c r="F37" s="4">
        <v>2</v>
      </c>
    </row>
    <row r="38" spans="1:6" ht="12" customHeight="1">
      <c r="A38" s="1" t="s">
        <v>64</v>
      </c>
      <c r="B38" s="2" t="s">
        <v>269</v>
      </c>
      <c r="C38" s="2">
        <v>0</v>
      </c>
      <c r="D38" s="2" t="s">
        <v>10</v>
      </c>
      <c r="E38" s="3">
        <v>383</v>
      </c>
      <c r="F38" s="4">
        <v>2</v>
      </c>
    </row>
    <row r="39" spans="1:6" ht="12" customHeight="1">
      <c r="A39" s="1" t="s">
        <v>65</v>
      </c>
      <c r="B39" s="2" t="s">
        <v>257</v>
      </c>
      <c r="C39" s="2">
        <v>0</v>
      </c>
      <c r="D39" s="2" t="s">
        <v>8</v>
      </c>
      <c r="E39" s="3">
        <v>374</v>
      </c>
      <c r="F39" s="4">
        <v>2</v>
      </c>
    </row>
    <row r="40" spans="1:6" ht="12" customHeight="1">
      <c r="A40" s="1" t="s">
        <v>68</v>
      </c>
      <c r="B40" s="2" t="s">
        <v>265</v>
      </c>
      <c r="C40" s="2">
        <v>0</v>
      </c>
      <c r="D40" s="2" t="s">
        <v>3</v>
      </c>
      <c r="E40" s="3">
        <v>372</v>
      </c>
      <c r="F40" s="4">
        <v>2</v>
      </c>
    </row>
    <row r="41" spans="1:6" ht="12" customHeight="1">
      <c r="A41" s="1" t="s">
        <v>66</v>
      </c>
      <c r="B41" s="2" t="s">
        <v>267</v>
      </c>
      <c r="C41" s="2">
        <v>0</v>
      </c>
      <c r="D41" s="2" t="s">
        <v>123</v>
      </c>
      <c r="E41" s="3">
        <v>371</v>
      </c>
      <c r="F41" s="4">
        <v>2</v>
      </c>
    </row>
    <row r="42" spans="1:6" ht="12" customHeight="1">
      <c r="A42" s="1" t="s">
        <v>69</v>
      </c>
      <c r="B42" s="2" t="s">
        <v>495</v>
      </c>
      <c r="C42" s="2">
        <v>0</v>
      </c>
      <c r="D42" s="2" t="s">
        <v>1</v>
      </c>
      <c r="E42" s="3">
        <v>365</v>
      </c>
      <c r="F42" s="4">
        <v>2</v>
      </c>
    </row>
    <row r="43" spans="1:6" ht="12" customHeight="1">
      <c r="A43" s="1" t="s">
        <v>138</v>
      </c>
      <c r="B43" s="2" t="s">
        <v>496</v>
      </c>
      <c r="C43" s="2">
        <v>0</v>
      </c>
      <c r="D43" s="2" t="s">
        <v>1</v>
      </c>
      <c r="E43" s="3">
        <v>363</v>
      </c>
      <c r="F43" s="4">
        <v>2</v>
      </c>
    </row>
    <row r="44" spans="1:6" ht="12" customHeight="1">
      <c r="A44" s="1" t="s">
        <v>79</v>
      </c>
      <c r="B44" s="2" t="s">
        <v>242</v>
      </c>
      <c r="C44" s="2">
        <v>0</v>
      </c>
      <c r="D44" s="2" t="s">
        <v>13</v>
      </c>
      <c r="E44" s="3">
        <v>362</v>
      </c>
      <c r="F44" s="4">
        <v>2</v>
      </c>
    </row>
    <row r="45" spans="1:6" ht="12" customHeight="1">
      <c r="A45" s="1" t="s">
        <v>80</v>
      </c>
      <c r="B45" s="2" t="s">
        <v>497</v>
      </c>
      <c r="C45" s="2">
        <v>0</v>
      </c>
      <c r="D45" s="2" t="s">
        <v>9</v>
      </c>
      <c r="E45" s="3">
        <v>361</v>
      </c>
      <c r="F45" s="4">
        <v>2</v>
      </c>
    </row>
    <row r="46" spans="1:6" ht="12" customHeight="1">
      <c r="A46" s="1" t="s">
        <v>81</v>
      </c>
      <c r="B46" s="2" t="s">
        <v>322</v>
      </c>
      <c r="C46" s="2">
        <v>0</v>
      </c>
      <c r="D46" s="2" t="s">
        <v>114</v>
      </c>
      <c r="E46" s="3">
        <v>358</v>
      </c>
      <c r="F46" s="4">
        <v>2</v>
      </c>
    </row>
    <row r="47" spans="1:6" ht="12" customHeight="1">
      <c r="A47" s="1" t="s">
        <v>82</v>
      </c>
      <c r="B47" s="2" t="s">
        <v>268</v>
      </c>
      <c r="C47" s="2">
        <v>0</v>
      </c>
      <c r="D47" s="2" t="s">
        <v>2</v>
      </c>
      <c r="E47" s="3">
        <v>355</v>
      </c>
      <c r="F47" s="4">
        <v>2</v>
      </c>
    </row>
    <row r="48" spans="1:6" ht="12" customHeight="1">
      <c r="A48" s="1" t="s">
        <v>83</v>
      </c>
      <c r="B48" s="2" t="s">
        <v>498</v>
      </c>
      <c r="C48" s="2">
        <v>0</v>
      </c>
      <c r="D48" s="2" t="s">
        <v>9</v>
      </c>
      <c r="E48" s="3">
        <v>354</v>
      </c>
      <c r="F48" s="4">
        <v>2</v>
      </c>
    </row>
    <row r="49" spans="1:6" ht="12" customHeight="1">
      <c r="A49" s="1" t="s">
        <v>84</v>
      </c>
      <c r="B49" s="2" t="s">
        <v>499</v>
      </c>
      <c r="C49" s="2">
        <v>0</v>
      </c>
      <c r="D49" s="2" t="s">
        <v>236</v>
      </c>
      <c r="E49" s="3">
        <v>353</v>
      </c>
      <c r="F49" s="4">
        <v>2</v>
      </c>
    </row>
    <row r="50" spans="1:6" ht="12" customHeight="1">
      <c r="A50" s="1" t="s">
        <v>85</v>
      </c>
      <c r="B50" s="2" t="s">
        <v>264</v>
      </c>
      <c r="C50" s="2">
        <v>0</v>
      </c>
      <c r="D50" s="2" t="s">
        <v>2</v>
      </c>
      <c r="E50" s="3">
        <v>352</v>
      </c>
      <c r="F50" s="4">
        <v>2</v>
      </c>
    </row>
    <row r="51" spans="1:6" ht="12" customHeight="1">
      <c r="A51" s="2"/>
      <c r="B51" s="2" t="s">
        <v>260</v>
      </c>
      <c r="C51" s="2">
        <v>0</v>
      </c>
      <c r="D51" s="2" t="s">
        <v>2</v>
      </c>
      <c r="E51" s="3">
        <v>352</v>
      </c>
      <c r="F51" s="4">
        <v>2</v>
      </c>
    </row>
    <row r="52" spans="1:6" ht="12" customHeight="1">
      <c r="A52" s="1" t="s">
        <v>87</v>
      </c>
      <c r="B52" s="2" t="s">
        <v>351</v>
      </c>
      <c r="C52" s="2">
        <v>0</v>
      </c>
      <c r="D52" s="2" t="s">
        <v>11</v>
      </c>
      <c r="E52" s="3">
        <v>350</v>
      </c>
      <c r="F52" s="4">
        <v>2</v>
      </c>
    </row>
    <row r="53" spans="1:6" ht="12" customHeight="1">
      <c r="A53" s="1" t="s">
        <v>88</v>
      </c>
      <c r="B53" s="2" t="s">
        <v>500</v>
      </c>
      <c r="C53" s="2">
        <v>0</v>
      </c>
      <c r="D53" s="2" t="s">
        <v>9</v>
      </c>
      <c r="E53" s="3">
        <v>347</v>
      </c>
      <c r="F53" s="4">
        <v>2</v>
      </c>
    </row>
    <row r="54" spans="1:6" ht="12" customHeight="1">
      <c r="A54" s="1" t="s">
        <v>89</v>
      </c>
      <c r="B54" s="2" t="s">
        <v>501</v>
      </c>
      <c r="C54" s="2">
        <v>0</v>
      </c>
      <c r="D54" s="2" t="s">
        <v>1</v>
      </c>
      <c r="E54" s="3">
        <v>345</v>
      </c>
      <c r="F54" s="4">
        <v>2</v>
      </c>
    </row>
    <row r="55" spans="1:6" ht="12" customHeight="1">
      <c r="A55" s="1" t="s">
        <v>90</v>
      </c>
      <c r="B55" s="2" t="s">
        <v>276</v>
      </c>
      <c r="C55" s="2">
        <v>0</v>
      </c>
      <c r="D55" s="2" t="s">
        <v>123</v>
      </c>
      <c r="E55" s="3">
        <v>341</v>
      </c>
      <c r="F55" s="4">
        <v>2</v>
      </c>
    </row>
    <row r="56" spans="1:6" ht="12" customHeight="1">
      <c r="A56" s="1" t="s">
        <v>124</v>
      </c>
      <c r="B56" s="2" t="s">
        <v>275</v>
      </c>
      <c r="C56" s="2">
        <v>0</v>
      </c>
      <c r="D56" s="2" t="s">
        <v>4</v>
      </c>
      <c r="E56" s="3">
        <v>337</v>
      </c>
      <c r="F56" s="4">
        <v>2</v>
      </c>
    </row>
    <row r="57" spans="1:6" ht="12" customHeight="1">
      <c r="A57" s="1" t="s">
        <v>92</v>
      </c>
      <c r="B57" s="2" t="s">
        <v>636</v>
      </c>
      <c r="C57" s="2">
        <v>0</v>
      </c>
      <c r="D57" s="2" t="s">
        <v>9</v>
      </c>
      <c r="E57" s="3">
        <v>336</v>
      </c>
      <c r="F57" s="4">
        <v>2</v>
      </c>
    </row>
    <row r="58" spans="1:6" ht="12" customHeight="1">
      <c r="A58" s="1" t="s">
        <v>93</v>
      </c>
      <c r="B58" s="2" t="s">
        <v>334</v>
      </c>
      <c r="C58" s="2">
        <v>0</v>
      </c>
      <c r="D58" s="2" t="s">
        <v>144</v>
      </c>
      <c r="E58" s="3">
        <v>332</v>
      </c>
      <c r="F58" s="4">
        <v>2</v>
      </c>
    </row>
    <row r="59" spans="1:6" ht="12" customHeight="1">
      <c r="A59" s="2"/>
      <c r="B59" s="2" t="s">
        <v>502</v>
      </c>
      <c r="C59" s="2">
        <v>0</v>
      </c>
      <c r="D59" s="2" t="s">
        <v>8</v>
      </c>
      <c r="E59" s="3">
        <v>332</v>
      </c>
      <c r="F59" s="4">
        <v>2</v>
      </c>
    </row>
    <row r="60" spans="1:6" ht="12" customHeight="1">
      <c r="A60" s="1" t="s">
        <v>125</v>
      </c>
      <c r="B60" s="2" t="s">
        <v>274</v>
      </c>
      <c r="C60" s="2">
        <v>0</v>
      </c>
      <c r="D60" s="2" t="s">
        <v>3</v>
      </c>
      <c r="E60" s="3">
        <v>329</v>
      </c>
      <c r="F60" s="4">
        <v>2</v>
      </c>
    </row>
    <row r="61" spans="1:6" ht="12" customHeight="1">
      <c r="A61" s="1" t="s">
        <v>95</v>
      </c>
      <c r="B61" s="2" t="s">
        <v>311</v>
      </c>
      <c r="C61" s="2">
        <v>0</v>
      </c>
      <c r="D61" s="2" t="s">
        <v>16</v>
      </c>
      <c r="E61" s="3">
        <v>321</v>
      </c>
      <c r="F61" s="4">
        <v>2</v>
      </c>
    </row>
    <row r="62" spans="1:6" ht="12" customHeight="1">
      <c r="A62" s="2"/>
      <c r="B62" s="2" t="s">
        <v>289</v>
      </c>
      <c r="C62" s="2">
        <v>0</v>
      </c>
      <c r="D62" s="2" t="s">
        <v>11</v>
      </c>
      <c r="E62" s="3">
        <v>321</v>
      </c>
      <c r="F62" s="4">
        <v>2</v>
      </c>
    </row>
    <row r="63" spans="1:6" ht="12" customHeight="1">
      <c r="A63" s="1" t="s">
        <v>97</v>
      </c>
      <c r="B63" s="2" t="s">
        <v>503</v>
      </c>
      <c r="C63" s="2">
        <v>0</v>
      </c>
      <c r="D63" s="2" t="s">
        <v>9</v>
      </c>
      <c r="E63" s="3">
        <v>318</v>
      </c>
      <c r="F63" s="4">
        <v>2</v>
      </c>
    </row>
    <row r="64" spans="1:6" ht="12" customHeight="1">
      <c r="A64" s="1" t="s">
        <v>98</v>
      </c>
      <c r="B64" s="2" t="s">
        <v>332</v>
      </c>
      <c r="C64" s="2">
        <v>0</v>
      </c>
      <c r="D64" s="2" t="s">
        <v>143</v>
      </c>
      <c r="E64" s="3">
        <v>317</v>
      </c>
      <c r="F64" s="4">
        <v>2</v>
      </c>
    </row>
    <row r="65" spans="1:6" ht="12" customHeight="1">
      <c r="A65" s="1" t="s">
        <v>126</v>
      </c>
      <c r="B65" s="2" t="s">
        <v>271</v>
      </c>
      <c r="C65" s="2">
        <v>0</v>
      </c>
      <c r="D65" s="2" t="s">
        <v>10</v>
      </c>
      <c r="E65" s="3">
        <v>316</v>
      </c>
      <c r="F65" s="4">
        <v>2</v>
      </c>
    </row>
    <row r="66" spans="1:6" ht="12" customHeight="1">
      <c r="A66" s="1" t="s">
        <v>99</v>
      </c>
      <c r="B66" s="2" t="s">
        <v>258</v>
      </c>
      <c r="C66" s="2">
        <v>0</v>
      </c>
      <c r="D66" s="2" t="s">
        <v>7</v>
      </c>
      <c r="E66" s="3">
        <v>311</v>
      </c>
      <c r="F66" s="4">
        <v>2</v>
      </c>
    </row>
    <row r="67" spans="1:6" ht="12" customHeight="1">
      <c r="A67" s="1" t="s">
        <v>100</v>
      </c>
      <c r="B67" s="2" t="s">
        <v>504</v>
      </c>
      <c r="C67" s="2">
        <v>0</v>
      </c>
      <c r="D67" s="2" t="s">
        <v>9</v>
      </c>
      <c r="E67" s="3">
        <v>310</v>
      </c>
      <c r="F67" s="4">
        <v>2</v>
      </c>
    </row>
    <row r="68" spans="1:6" ht="12" customHeight="1">
      <c r="A68" s="2"/>
      <c r="B68" s="2" t="s">
        <v>282</v>
      </c>
      <c r="C68" s="2">
        <v>0</v>
      </c>
      <c r="D68" s="2" t="s">
        <v>3</v>
      </c>
      <c r="E68" s="3">
        <v>310</v>
      </c>
      <c r="F68" s="4">
        <v>2</v>
      </c>
    </row>
    <row r="69" spans="1:6" ht="12" customHeight="1">
      <c r="A69" s="1" t="s">
        <v>102</v>
      </c>
      <c r="B69" s="2" t="s">
        <v>505</v>
      </c>
      <c r="C69" s="2">
        <v>0</v>
      </c>
      <c r="D69" s="2" t="s">
        <v>9</v>
      </c>
      <c r="E69" s="3">
        <v>309</v>
      </c>
      <c r="F69" s="4">
        <v>2</v>
      </c>
    </row>
    <row r="70" spans="1:6" ht="12" customHeight="1">
      <c r="A70" s="1" t="s">
        <v>103</v>
      </c>
      <c r="B70" s="2" t="s">
        <v>331</v>
      </c>
      <c r="C70" s="2">
        <v>0</v>
      </c>
      <c r="D70" s="2" t="s">
        <v>3</v>
      </c>
      <c r="E70" s="3">
        <v>307</v>
      </c>
      <c r="F70" s="4">
        <v>2</v>
      </c>
    </row>
    <row r="71" spans="1:6" ht="12" customHeight="1">
      <c r="A71" s="1" t="s">
        <v>104</v>
      </c>
      <c r="B71" s="2" t="s">
        <v>506</v>
      </c>
      <c r="C71" s="2">
        <v>0</v>
      </c>
      <c r="D71" s="2" t="s">
        <v>1</v>
      </c>
      <c r="E71" s="3">
        <v>304</v>
      </c>
      <c r="F71" s="4">
        <v>2</v>
      </c>
    </row>
    <row r="72" spans="1:6" ht="12" customHeight="1">
      <c r="A72" s="1" t="s">
        <v>105</v>
      </c>
      <c r="B72" s="2" t="s">
        <v>507</v>
      </c>
      <c r="C72" s="2">
        <v>0</v>
      </c>
      <c r="D72" s="2" t="s">
        <v>494</v>
      </c>
      <c r="E72" s="3">
        <v>301</v>
      </c>
      <c r="F72" s="4">
        <v>2</v>
      </c>
    </row>
    <row r="73" spans="1:6" ht="12" customHeight="1">
      <c r="A73" s="2"/>
      <c r="B73" s="2" t="s">
        <v>367</v>
      </c>
      <c r="C73" s="2">
        <v>0</v>
      </c>
      <c r="D73" s="2" t="s">
        <v>167</v>
      </c>
      <c r="E73" s="3">
        <v>301</v>
      </c>
      <c r="F73" s="4">
        <v>2</v>
      </c>
    </row>
    <row r="74" spans="1:6" ht="12" customHeight="1">
      <c r="A74" s="1" t="s">
        <v>107</v>
      </c>
      <c r="B74" s="2" t="s">
        <v>292</v>
      </c>
      <c r="C74" s="2">
        <v>0</v>
      </c>
      <c r="D74" s="2" t="s">
        <v>20</v>
      </c>
      <c r="E74" s="3">
        <v>299</v>
      </c>
      <c r="F74" s="4">
        <v>2</v>
      </c>
    </row>
    <row r="75" spans="1:6" ht="12" customHeight="1">
      <c r="A75" s="1" t="s">
        <v>108</v>
      </c>
      <c r="B75" s="2" t="s">
        <v>508</v>
      </c>
      <c r="C75" s="2">
        <v>0</v>
      </c>
      <c r="D75" s="2" t="s">
        <v>13</v>
      </c>
      <c r="E75" s="3">
        <v>292</v>
      </c>
      <c r="F75" s="4">
        <v>2</v>
      </c>
    </row>
    <row r="76" spans="1:6" ht="12" customHeight="1">
      <c r="A76" s="1" t="s">
        <v>109</v>
      </c>
      <c r="B76" s="2" t="s">
        <v>272</v>
      </c>
      <c r="C76" s="2">
        <v>0</v>
      </c>
      <c r="D76" s="2" t="s">
        <v>2</v>
      </c>
      <c r="E76" s="3">
        <v>290</v>
      </c>
      <c r="F76" s="4">
        <v>2</v>
      </c>
    </row>
    <row r="77" spans="1:6" ht="12" customHeight="1">
      <c r="A77" s="1" t="s">
        <v>110</v>
      </c>
      <c r="B77" s="2" t="s">
        <v>353</v>
      </c>
      <c r="C77" s="2">
        <v>0</v>
      </c>
      <c r="D77" s="2" t="s">
        <v>1</v>
      </c>
      <c r="E77" s="3">
        <v>289</v>
      </c>
      <c r="F77" s="4">
        <v>2</v>
      </c>
    </row>
    <row r="78" spans="1:6" ht="12" customHeight="1">
      <c r="A78" s="1" t="s">
        <v>111</v>
      </c>
      <c r="B78" s="2" t="s">
        <v>270</v>
      </c>
      <c r="C78" s="2">
        <v>0</v>
      </c>
      <c r="D78" s="2" t="s">
        <v>2</v>
      </c>
      <c r="E78" s="3">
        <v>277</v>
      </c>
      <c r="F78" s="4">
        <v>2</v>
      </c>
    </row>
    <row r="79" spans="1:6" ht="12" customHeight="1">
      <c r="A79" s="1" t="s">
        <v>112</v>
      </c>
      <c r="B79" s="2" t="s">
        <v>305</v>
      </c>
      <c r="C79" s="2">
        <v>0</v>
      </c>
      <c r="D79" s="2" t="s">
        <v>16</v>
      </c>
      <c r="E79" s="3">
        <v>271</v>
      </c>
      <c r="F79" s="4">
        <v>2</v>
      </c>
    </row>
    <row r="80" spans="1:6" ht="12" customHeight="1">
      <c r="A80" s="2"/>
      <c r="B80" s="2" t="s">
        <v>509</v>
      </c>
      <c r="C80" s="2">
        <v>0</v>
      </c>
      <c r="D80" s="2" t="s">
        <v>8</v>
      </c>
      <c r="E80" s="3">
        <v>271</v>
      </c>
      <c r="F80" s="4">
        <v>2</v>
      </c>
    </row>
    <row r="81" spans="1:6" ht="12" customHeight="1">
      <c r="A81" s="1" t="s">
        <v>115</v>
      </c>
      <c r="B81" s="2" t="s">
        <v>510</v>
      </c>
      <c r="C81" s="2">
        <v>0</v>
      </c>
      <c r="D81" s="2" t="s">
        <v>10</v>
      </c>
      <c r="E81" s="3">
        <v>270</v>
      </c>
      <c r="F81" s="4">
        <v>2</v>
      </c>
    </row>
    <row r="82" spans="1:6" ht="12" customHeight="1">
      <c r="A82" s="1" t="s">
        <v>116</v>
      </c>
      <c r="B82" s="2" t="s">
        <v>511</v>
      </c>
      <c r="C82" s="2">
        <v>0</v>
      </c>
      <c r="D82" s="2" t="s">
        <v>11</v>
      </c>
      <c r="E82" s="3">
        <v>264</v>
      </c>
      <c r="F82" s="4">
        <v>2</v>
      </c>
    </row>
    <row r="83" spans="1:6" ht="12" customHeight="1">
      <c r="A83" s="1" t="s">
        <v>117</v>
      </c>
      <c r="B83" s="2" t="s">
        <v>288</v>
      </c>
      <c r="C83" s="2">
        <v>0</v>
      </c>
      <c r="D83" s="2" t="s">
        <v>4</v>
      </c>
      <c r="E83" s="3">
        <v>260</v>
      </c>
      <c r="F83" s="4">
        <v>2</v>
      </c>
    </row>
    <row r="84" spans="1:6" ht="12" customHeight="1">
      <c r="A84" s="1" t="s">
        <v>118</v>
      </c>
      <c r="B84" s="2" t="s">
        <v>512</v>
      </c>
      <c r="C84" s="2">
        <v>0</v>
      </c>
      <c r="D84" s="2" t="s">
        <v>9</v>
      </c>
      <c r="E84" s="3">
        <v>259</v>
      </c>
      <c r="F84" s="4">
        <v>2</v>
      </c>
    </row>
    <row r="85" spans="1:6" ht="12" customHeight="1">
      <c r="A85" s="1" t="s">
        <v>119</v>
      </c>
      <c r="B85" s="2" t="s">
        <v>513</v>
      </c>
      <c r="C85" s="2">
        <v>0</v>
      </c>
      <c r="D85" s="2" t="s">
        <v>8</v>
      </c>
      <c r="E85" s="3">
        <v>257</v>
      </c>
      <c r="F85" s="4">
        <v>2</v>
      </c>
    </row>
    <row r="86" spans="1:6" ht="12" customHeight="1">
      <c r="A86" s="1" t="s">
        <v>127</v>
      </c>
      <c r="B86" s="2" t="s">
        <v>310</v>
      </c>
      <c r="C86" s="2">
        <v>0</v>
      </c>
      <c r="D86" s="2" t="s">
        <v>20</v>
      </c>
      <c r="E86" s="3">
        <v>252</v>
      </c>
      <c r="F86" s="4">
        <v>2</v>
      </c>
    </row>
    <row r="87" spans="1:6" ht="12" customHeight="1">
      <c r="A87" s="2"/>
      <c r="B87" s="2" t="s">
        <v>338</v>
      </c>
      <c r="C87" s="2">
        <v>0</v>
      </c>
      <c r="D87" s="2" t="s">
        <v>3</v>
      </c>
      <c r="E87" s="3">
        <v>252</v>
      </c>
      <c r="F87" s="4">
        <v>2</v>
      </c>
    </row>
    <row r="88" spans="1:6" ht="12" customHeight="1">
      <c r="A88" s="1" t="s">
        <v>120</v>
      </c>
      <c r="B88" s="2" t="s">
        <v>514</v>
      </c>
      <c r="C88" s="2">
        <v>0</v>
      </c>
      <c r="D88" s="2" t="s">
        <v>8</v>
      </c>
      <c r="E88" s="3">
        <v>246</v>
      </c>
      <c r="F88" s="4">
        <v>2</v>
      </c>
    </row>
    <row r="89" spans="1:6" ht="12" customHeight="1">
      <c r="A89" s="1" t="s">
        <v>121</v>
      </c>
      <c r="B89" s="2" t="s">
        <v>287</v>
      </c>
      <c r="C89" s="2">
        <v>0</v>
      </c>
      <c r="D89" s="2" t="s">
        <v>7</v>
      </c>
      <c r="E89" s="3">
        <v>244</v>
      </c>
      <c r="F89" s="4">
        <v>2</v>
      </c>
    </row>
    <row r="90" spans="1:6" ht="12" customHeight="1">
      <c r="A90" s="1" t="s">
        <v>122</v>
      </c>
      <c r="B90" s="2" t="s">
        <v>515</v>
      </c>
      <c r="C90" s="2">
        <v>0</v>
      </c>
      <c r="D90" s="2" t="s">
        <v>11</v>
      </c>
      <c r="E90" s="3">
        <v>240</v>
      </c>
      <c r="F90" s="4">
        <v>2</v>
      </c>
    </row>
    <row r="91" spans="1:6" ht="12" customHeight="1">
      <c r="A91" s="1" t="s">
        <v>129</v>
      </c>
      <c r="B91" s="2" t="s">
        <v>318</v>
      </c>
      <c r="C91" s="2">
        <v>0</v>
      </c>
      <c r="D91" s="2" t="s">
        <v>167</v>
      </c>
      <c r="E91" s="3">
        <v>237</v>
      </c>
      <c r="F91" s="4">
        <v>2</v>
      </c>
    </row>
    <row r="92" spans="1:6" ht="12" customHeight="1">
      <c r="A92" s="1" t="s">
        <v>130</v>
      </c>
      <c r="B92" s="2" t="s">
        <v>365</v>
      </c>
      <c r="C92" s="2">
        <v>0</v>
      </c>
      <c r="D92" s="2" t="s">
        <v>3</v>
      </c>
      <c r="E92" s="3">
        <v>233</v>
      </c>
      <c r="F92" s="4">
        <v>2</v>
      </c>
    </row>
    <row r="93" spans="1:6" ht="12" customHeight="1">
      <c r="A93" s="1" t="s">
        <v>131</v>
      </c>
      <c r="B93" s="2" t="s">
        <v>516</v>
      </c>
      <c r="C93" s="2">
        <v>0</v>
      </c>
      <c r="D93" s="2" t="s">
        <v>9</v>
      </c>
      <c r="E93" s="3">
        <v>225</v>
      </c>
      <c r="F93" s="4">
        <v>2</v>
      </c>
    </row>
    <row r="94" spans="1:6" ht="12" customHeight="1">
      <c r="A94" s="1" t="s">
        <v>146</v>
      </c>
      <c r="B94" s="2" t="s">
        <v>517</v>
      </c>
      <c r="C94" s="2">
        <v>0</v>
      </c>
      <c r="D94" s="2" t="s">
        <v>8</v>
      </c>
      <c r="E94" s="3">
        <v>224</v>
      </c>
      <c r="F94" s="4">
        <v>2</v>
      </c>
    </row>
    <row r="95" spans="1:6" ht="12" customHeight="1">
      <c r="A95" s="1" t="s">
        <v>132</v>
      </c>
      <c r="B95" s="2" t="s">
        <v>343</v>
      </c>
      <c r="C95" s="2">
        <v>0</v>
      </c>
      <c r="D95" s="2" t="s">
        <v>4</v>
      </c>
      <c r="E95" s="3">
        <v>222</v>
      </c>
      <c r="F95" s="4">
        <v>2</v>
      </c>
    </row>
    <row r="96" spans="1:6" ht="12" customHeight="1">
      <c r="A96" s="1" t="s">
        <v>133</v>
      </c>
      <c r="B96" s="2" t="s">
        <v>304</v>
      </c>
      <c r="C96" s="2">
        <v>0</v>
      </c>
      <c r="D96" s="2" t="s">
        <v>3</v>
      </c>
      <c r="E96" s="3">
        <v>217</v>
      </c>
      <c r="F96" s="4">
        <v>2</v>
      </c>
    </row>
    <row r="97" spans="1:6" ht="12" customHeight="1">
      <c r="A97" s="1" t="s">
        <v>134</v>
      </c>
      <c r="B97" s="2" t="s">
        <v>518</v>
      </c>
      <c r="C97" s="2">
        <v>0</v>
      </c>
      <c r="D97" s="2" t="s">
        <v>9</v>
      </c>
      <c r="E97" s="3">
        <v>215</v>
      </c>
      <c r="F97" s="4">
        <v>2</v>
      </c>
    </row>
    <row r="98" spans="1:6" ht="12" customHeight="1">
      <c r="A98" s="1" t="s">
        <v>135</v>
      </c>
      <c r="B98" s="2" t="s">
        <v>336</v>
      </c>
      <c r="C98" s="2">
        <v>0</v>
      </c>
      <c r="D98" s="2" t="s">
        <v>2</v>
      </c>
      <c r="E98" s="3">
        <v>213</v>
      </c>
      <c r="F98" s="4">
        <v>2</v>
      </c>
    </row>
    <row r="99" spans="1:6" ht="12" customHeight="1">
      <c r="A99" s="2"/>
      <c r="B99" s="2" t="s">
        <v>300</v>
      </c>
      <c r="C99" s="2">
        <v>0</v>
      </c>
      <c r="D99" s="2" t="s">
        <v>3</v>
      </c>
      <c r="E99" s="3">
        <v>213</v>
      </c>
      <c r="F99" s="4">
        <v>2</v>
      </c>
    </row>
    <row r="100" spans="1:6" ht="12" customHeight="1">
      <c r="A100" s="2"/>
      <c r="B100" s="2" t="s">
        <v>325</v>
      </c>
      <c r="C100" s="2">
        <v>0</v>
      </c>
      <c r="D100" s="2" t="s">
        <v>4</v>
      </c>
      <c r="E100" s="3">
        <v>213</v>
      </c>
      <c r="F100" s="4">
        <v>2</v>
      </c>
    </row>
    <row r="101" spans="1:6" ht="12" customHeight="1">
      <c r="A101" s="1" t="s">
        <v>148</v>
      </c>
      <c r="B101" s="2" t="s">
        <v>375</v>
      </c>
      <c r="C101" s="2">
        <v>0</v>
      </c>
      <c r="D101" s="2" t="s">
        <v>16</v>
      </c>
      <c r="E101" s="3">
        <v>212</v>
      </c>
      <c r="F101" s="4">
        <v>2</v>
      </c>
    </row>
    <row r="102" spans="1:6" ht="12" customHeight="1">
      <c r="A102" s="2"/>
      <c r="B102" s="2" t="s">
        <v>232</v>
      </c>
      <c r="C102" s="2">
        <v>0</v>
      </c>
      <c r="D102" s="2" t="s">
        <v>143</v>
      </c>
      <c r="E102" s="3">
        <v>212</v>
      </c>
      <c r="F102" s="4">
        <v>2</v>
      </c>
    </row>
    <row r="103" spans="1:6" ht="12" customHeight="1">
      <c r="A103" s="1" t="s">
        <v>149</v>
      </c>
      <c r="B103" s="2" t="s">
        <v>519</v>
      </c>
      <c r="C103" s="2">
        <v>0</v>
      </c>
      <c r="D103" s="2" t="s">
        <v>8</v>
      </c>
      <c r="E103" s="3">
        <v>206</v>
      </c>
      <c r="F103" s="4">
        <v>2</v>
      </c>
    </row>
    <row r="104" spans="1:6" ht="12" customHeight="1">
      <c r="A104" s="1" t="s">
        <v>150</v>
      </c>
      <c r="B104" s="2" t="s">
        <v>520</v>
      </c>
      <c r="C104" s="2">
        <v>0</v>
      </c>
      <c r="D104" s="2" t="s">
        <v>8</v>
      </c>
      <c r="E104" s="3">
        <v>199</v>
      </c>
      <c r="F104" s="4">
        <v>2</v>
      </c>
    </row>
    <row r="105" spans="1:6" ht="12" customHeight="1">
      <c r="A105" s="1" t="s">
        <v>151</v>
      </c>
      <c r="B105" s="2" t="s">
        <v>349</v>
      </c>
      <c r="C105" s="2">
        <v>0</v>
      </c>
      <c r="D105" s="2" t="s">
        <v>13</v>
      </c>
      <c r="E105" s="3">
        <v>198</v>
      </c>
      <c r="F105" s="4">
        <v>2</v>
      </c>
    </row>
    <row r="106" spans="1:6" ht="12" customHeight="1">
      <c r="A106" s="1" t="s">
        <v>156</v>
      </c>
      <c r="B106" s="2" t="s">
        <v>521</v>
      </c>
      <c r="C106" s="2">
        <v>0</v>
      </c>
      <c r="D106" s="2" t="s">
        <v>167</v>
      </c>
      <c r="E106" s="3">
        <v>196</v>
      </c>
      <c r="F106" s="4">
        <v>2</v>
      </c>
    </row>
    <row r="107" spans="1:6" ht="12" customHeight="1">
      <c r="A107" s="2"/>
      <c r="B107" s="2" t="s">
        <v>320</v>
      </c>
      <c r="C107" s="2">
        <v>0</v>
      </c>
      <c r="D107" s="2" t="s">
        <v>10</v>
      </c>
      <c r="E107" s="3">
        <v>196</v>
      </c>
      <c r="F107" s="4">
        <v>2</v>
      </c>
    </row>
    <row r="108" spans="1:6" ht="12" customHeight="1">
      <c r="A108" s="1" t="s">
        <v>153</v>
      </c>
      <c r="B108" s="2" t="s">
        <v>522</v>
      </c>
      <c r="C108" s="2">
        <v>0</v>
      </c>
      <c r="D108" s="2" t="s">
        <v>8</v>
      </c>
      <c r="E108" s="3">
        <v>194</v>
      </c>
      <c r="F108" s="4">
        <v>2</v>
      </c>
    </row>
    <row r="109" spans="1:6" ht="12" customHeight="1">
      <c r="A109" s="1" t="s">
        <v>154</v>
      </c>
      <c r="B109" s="2" t="s">
        <v>523</v>
      </c>
      <c r="C109" s="2">
        <v>0</v>
      </c>
      <c r="D109" s="2" t="s">
        <v>8</v>
      </c>
      <c r="E109" s="3">
        <v>187</v>
      </c>
      <c r="F109" s="4">
        <v>2</v>
      </c>
    </row>
    <row r="110" spans="1:6" ht="12" customHeight="1">
      <c r="A110" s="1" t="s">
        <v>157</v>
      </c>
      <c r="B110" s="2" t="s">
        <v>309</v>
      </c>
      <c r="C110" s="2">
        <v>0</v>
      </c>
      <c r="D110" s="2" t="s">
        <v>16</v>
      </c>
      <c r="E110" s="3">
        <v>185</v>
      </c>
      <c r="F110" s="4">
        <v>2</v>
      </c>
    </row>
    <row r="111" spans="1:6" ht="12" customHeight="1">
      <c r="A111" s="1" t="s">
        <v>158</v>
      </c>
      <c r="B111" s="2" t="s">
        <v>524</v>
      </c>
      <c r="C111" s="2">
        <v>0</v>
      </c>
      <c r="D111" s="2" t="s">
        <v>494</v>
      </c>
      <c r="E111" s="3">
        <v>184</v>
      </c>
      <c r="F111" s="4">
        <v>2</v>
      </c>
    </row>
    <row r="112" spans="1:6" ht="12" customHeight="1">
      <c r="A112" s="1" t="s">
        <v>159</v>
      </c>
      <c r="B112" s="2" t="s">
        <v>525</v>
      </c>
      <c r="C112" s="2">
        <v>0</v>
      </c>
      <c r="D112" s="2" t="s">
        <v>494</v>
      </c>
      <c r="E112" s="3">
        <v>178</v>
      </c>
      <c r="F112" s="4">
        <v>2</v>
      </c>
    </row>
    <row r="113" spans="1:6" ht="12" customHeight="1">
      <c r="A113" s="1" t="s">
        <v>160</v>
      </c>
      <c r="B113" s="2" t="s">
        <v>324</v>
      </c>
      <c r="C113" s="2">
        <v>0</v>
      </c>
      <c r="D113" s="2" t="s">
        <v>20</v>
      </c>
      <c r="E113" s="3">
        <v>151</v>
      </c>
      <c r="F113" s="4">
        <v>2</v>
      </c>
    </row>
    <row r="114" spans="1:6" ht="12" customHeight="1">
      <c r="A114" s="1" t="s">
        <v>161</v>
      </c>
      <c r="B114" s="2" t="s">
        <v>526</v>
      </c>
      <c r="C114" s="2">
        <v>0</v>
      </c>
      <c r="D114" s="2" t="s">
        <v>8</v>
      </c>
      <c r="E114" s="3">
        <v>148</v>
      </c>
      <c r="F114" s="4">
        <v>2</v>
      </c>
    </row>
    <row r="115" spans="1:6" ht="12" customHeight="1">
      <c r="A115" s="1" t="s">
        <v>162</v>
      </c>
      <c r="B115" s="2" t="s">
        <v>527</v>
      </c>
      <c r="C115" s="2">
        <v>0</v>
      </c>
      <c r="D115" s="2" t="s">
        <v>8</v>
      </c>
      <c r="E115" s="3">
        <v>142</v>
      </c>
      <c r="F115" s="4">
        <v>2</v>
      </c>
    </row>
    <row r="116" spans="1:6" ht="12" customHeight="1">
      <c r="A116" s="1" t="s">
        <v>328</v>
      </c>
      <c r="B116" s="2" t="s">
        <v>314</v>
      </c>
      <c r="C116" s="2">
        <v>0</v>
      </c>
      <c r="D116" s="2" t="s">
        <v>16</v>
      </c>
      <c r="E116" s="3">
        <v>138</v>
      </c>
      <c r="F116" s="4">
        <v>2</v>
      </c>
    </row>
    <row r="117" spans="1:6" ht="12" customHeight="1">
      <c r="A117" s="1" t="s">
        <v>163</v>
      </c>
      <c r="B117" s="2" t="s">
        <v>361</v>
      </c>
      <c r="C117" s="2">
        <v>0</v>
      </c>
      <c r="D117" s="2" t="s">
        <v>167</v>
      </c>
      <c r="E117" s="3">
        <v>132</v>
      </c>
      <c r="F117" s="4">
        <v>2</v>
      </c>
    </row>
    <row r="118" spans="1:6" ht="12" customHeight="1">
      <c r="A118" s="1" t="s">
        <v>164</v>
      </c>
      <c r="B118" s="2" t="s">
        <v>528</v>
      </c>
      <c r="C118" s="2">
        <v>0</v>
      </c>
      <c r="D118" s="2" t="s">
        <v>8</v>
      </c>
      <c r="E118" s="3">
        <v>119</v>
      </c>
      <c r="F118" s="4">
        <v>2</v>
      </c>
    </row>
    <row r="119" spans="1:6" ht="12" customHeight="1">
      <c r="A119" s="1" t="s">
        <v>165</v>
      </c>
      <c r="B119" s="2" t="s">
        <v>529</v>
      </c>
      <c r="C119" s="2">
        <v>0</v>
      </c>
      <c r="D119" s="2" t="s">
        <v>8</v>
      </c>
      <c r="E119" s="3">
        <v>117</v>
      </c>
      <c r="F119" s="4">
        <v>2</v>
      </c>
    </row>
    <row r="120" spans="1:6" ht="12" customHeight="1">
      <c r="A120" s="1" t="s">
        <v>333</v>
      </c>
      <c r="B120" s="2" t="s">
        <v>530</v>
      </c>
      <c r="C120" s="2">
        <v>0</v>
      </c>
      <c r="D120" s="2" t="s">
        <v>167</v>
      </c>
      <c r="E120" s="3">
        <v>114</v>
      </c>
      <c r="F120" s="4">
        <v>2</v>
      </c>
    </row>
    <row r="121" spans="1:6" ht="12" customHeight="1">
      <c r="A121" s="1" t="s">
        <v>335</v>
      </c>
      <c r="B121" s="2" t="s">
        <v>319</v>
      </c>
      <c r="C121" s="2">
        <v>0</v>
      </c>
      <c r="D121" s="2" t="s">
        <v>3</v>
      </c>
      <c r="E121" s="3">
        <v>90</v>
      </c>
      <c r="F121" s="4">
        <v>2</v>
      </c>
    </row>
    <row r="122" spans="1:6" ht="12" customHeight="1">
      <c r="A122" s="1" t="s">
        <v>337</v>
      </c>
      <c r="B122" s="2" t="s">
        <v>531</v>
      </c>
      <c r="C122" s="2">
        <v>0</v>
      </c>
      <c r="D122" s="2" t="s">
        <v>9</v>
      </c>
      <c r="E122" s="3">
        <v>156</v>
      </c>
      <c r="F122" s="4">
        <v>1</v>
      </c>
    </row>
    <row r="123" spans="1:6" ht="12" customHeight="1">
      <c r="A123" s="1" t="s">
        <v>532</v>
      </c>
      <c r="B123" s="2" t="s">
        <v>303</v>
      </c>
      <c r="C123" s="2">
        <v>0</v>
      </c>
      <c r="D123" s="2" t="s">
        <v>16</v>
      </c>
      <c r="E123" s="3">
        <v>123</v>
      </c>
      <c r="F123" s="4">
        <v>1</v>
      </c>
    </row>
    <row r="124" spans="1:6" ht="12" customHeight="1">
      <c r="A124" s="2"/>
      <c r="B124" s="2" t="s">
        <v>315</v>
      </c>
      <c r="C124" s="2">
        <v>0</v>
      </c>
      <c r="D124" s="2" t="s">
        <v>16</v>
      </c>
      <c r="E124" s="3">
        <v>123</v>
      </c>
      <c r="F124" s="4">
        <v>1</v>
      </c>
    </row>
    <row r="125" spans="1:6" ht="12" customHeight="1">
      <c r="A125" s="1" t="s">
        <v>342</v>
      </c>
      <c r="B125" s="2" t="s">
        <v>347</v>
      </c>
      <c r="C125" s="2">
        <v>0</v>
      </c>
      <c r="D125" s="2" t="s">
        <v>10</v>
      </c>
      <c r="E125" s="3">
        <v>91</v>
      </c>
      <c r="F125" s="4">
        <v>1</v>
      </c>
    </row>
    <row r="126" spans="1:6" ht="12" customHeight="1">
      <c r="A126" s="1" t="s">
        <v>344</v>
      </c>
      <c r="B126" s="2" t="s">
        <v>533</v>
      </c>
      <c r="C126" s="2">
        <v>0</v>
      </c>
      <c r="D126" s="2" t="s">
        <v>8</v>
      </c>
      <c r="E126" s="3">
        <v>44</v>
      </c>
      <c r="F126" s="4">
        <v>1</v>
      </c>
    </row>
    <row r="127" spans="1:6" ht="12" customHeight="1">
      <c r="A127" s="1" t="s">
        <v>346</v>
      </c>
      <c r="B127" s="2" t="s">
        <v>534</v>
      </c>
      <c r="C127" s="2">
        <v>0</v>
      </c>
      <c r="D127" s="2" t="s">
        <v>8</v>
      </c>
      <c r="E127" s="3">
        <v>42</v>
      </c>
      <c r="F127" s="4">
        <v>1</v>
      </c>
    </row>
    <row r="128" spans="1:6" ht="12" customHeight="1">
      <c r="A128" s="1"/>
      <c r="B128" s="2"/>
      <c r="C128" s="2"/>
      <c r="D128" s="2"/>
      <c r="E128" s="3"/>
      <c r="F128" s="4"/>
    </row>
    <row r="129" spans="1:6" ht="12" customHeight="1">
      <c r="A129" s="1"/>
      <c r="B129" s="2"/>
      <c r="C129" s="2"/>
      <c r="D129" s="2"/>
      <c r="E129" s="3">
        <f>SUM(E2:E128)</f>
        <v>39277</v>
      </c>
      <c r="F129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12">
      <selection activeCell="E137" sqref="E137"/>
    </sheetView>
  </sheetViews>
  <sheetFormatPr defaultColWidth="8.796875" defaultRowHeight="12" customHeight="1"/>
  <cols>
    <col min="2" max="2" width="29.5" style="0" customWidth="1"/>
  </cols>
  <sheetData>
    <row r="1" spans="4:5" ht="12" customHeight="1">
      <c r="D1" t="s">
        <v>70</v>
      </c>
      <c r="E1">
        <f>SUM(E2:E19)</f>
        <v>9733</v>
      </c>
    </row>
    <row r="2" spans="1:6" ht="12" customHeight="1">
      <c r="A2" s="1" t="s">
        <v>29</v>
      </c>
      <c r="B2" s="2" t="s">
        <v>485</v>
      </c>
      <c r="C2" s="2">
        <v>0</v>
      </c>
      <c r="D2" s="2" t="s">
        <v>1</v>
      </c>
      <c r="E2" s="3">
        <v>643</v>
      </c>
      <c r="F2" s="4">
        <v>2</v>
      </c>
    </row>
    <row r="3" spans="1:6" ht="12" customHeight="1">
      <c r="A3" s="1" t="s">
        <v>30</v>
      </c>
      <c r="B3" s="2" t="s">
        <v>222</v>
      </c>
      <c r="C3" s="2">
        <v>0</v>
      </c>
      <c r="D3" s="2" t="s">
        <v>8</v>
      </c>
      <c r="E3" s="3">
        <v>626</v>
      </c>
      <c r="F3" s="4">
        <v>2</v>
      </c>
    </row>
    <row r="4" spans="1:6" ht="12" customHeight="1">
      <c r="A4" s="1" t="s">
        <v>31</v>
      </c>
      <c r="B4" s="2" t="s">
        <v>486</v>
      </c>
      <c r="C4" s="2">
        <v>0</v>
      </c>
      <c r="D4" s="2" t="s">
        <v>9</v>
      </c>
      <c r="E4" s="3">
        <v>614</v>
      </c>
      <c r="F4" s="4">
        <v>2</v>
      </c>
    </row>
    <row r="5" spans="1:6" ht="12" customHeight="1">
      <c r="A5" s="1" t="s">
        <v>32</v>
      </c>
      <c r="B5" s="2" t="s">
        <v>488</v>
      </c>
      <c r="C5" s="2">
        <v>0</v>
      </c>
      <c r="D5" s="2" t="s">
        <v>9</v>
      </c>
      <c r="E5" s="3">
        <v>591</v>
      </c>
      <c r="F5" s="4">
        <v>2</v>
      </c>
    </row>
    <row r="6" spans="1:6" ht="12" customHeight="1">
      <c r="A6" s="1" t="s">
        <v>33</v>
      </c>
      <c r="B6" s="2" t="s">
        <v>217</v>
      </c>
      <c r="C6" s="2">
        <v>0</v>
      </c>
      <c r="D6" s="2" t="s">
        <v>8</v>
      </c>
      <c r="E6" s="3">
        <v>562</v>
      </c>
      <c r="F6" s="4">
        <v>2</v>
      </c>
    </row>
    <row r="7" spans="1:6" ht="12" customHeight="1">
      <c r="A7" s="1" t="s">
        <v>34</v>
      </c>
      <c r="B7" s="2" t="s">
        <v>487</v>
      </c>
      <c r="C7" s="2">
        <v>0</v>
      </c>
      <c r="D7" s="2" t="s">
        <v>9</v>
      </c>
      <c r="E7" s="3">
        <v>558</v>
      </c>
      <c r="F7" s="4">
        <v>2</v>
      </c>
    </row>
    <row r="8" spans="1:6" ht="12" customHeight="1">
      <c r="A8" s="1" t="s">
        <v>35</v>
      </c>
      <c r="B8" s="2" t="s">
        <v>225</v>
      </c>
      <c r="C8" s="2">
        <v>0</v>
      </c>
      <c r="D8" s="2" t="s">
        <v>8</v>
      </c>
      <c r="E8" s="3">
        <v>552</v>
      </c>
      <c r="F8" s="4">
        <v>2</v>
      </c>
    </row>
    <row r="9" spans="1:6" ht="12" customHeight="1">
      <c r="A9" s="1" t="s">
        <v>36</v>
      </c>
      <c r="B9" s="2" t="s">
        <v>228</v>
      </c>
      <c r="C9" s="2">
        <v>0</v>
      </c>
      <c r="D9" s="2" t="s">
        <v>17</v>
      </c>
      <c r="E9" s="3">
        <v>531</v>
      </c>
      <c r="F9" s="4">
        <v>2</v>
      </c>
    </row>
    <row r="10" spans="1:6" ht="12" customHeight="1">
      <c r="A10" s="1" t="s">
        <v>37</v>
      </c>
      <c r="B10" s="2" t="s">
        <v>221</v>
      </c>
      <c r="C10" s="2">
        <v>0</v>
      </c>
      <c r="D10" s="2" t="s">
        <v>167</v>
      </c>
      <c r="E10" s="3">
        <v>529</v>
      </c>
      <c r="F10" s="4">
        <v>2</v>
      </c>
    </row>
    <row r="11" spans="1:6" ht="12" customHeight="1">
      <c r="A11" s="1" t="s">
        <v>38</v>
      </c>
      <c r="B11" s="2" t="s">
        <v>253</v>
      </c>
      <c r="C11" s="2">
        <v>0</v>
      </c>
      <c r="D11" s="2" t="s">
        <v>91</v>
      </c>
      <c r="E11" s="3">
        <v>519</v>
      </c>
      <c r="F11" s="4">
        <v>2</v>
      </c>
    </row>
    <row r="12" spans="1:6" ht="12" customHeight="1">
      <c r="A12" s="2"/>
      <c r="B12" s="2" t="s">
        <v>259</v>
      </c>
      <c r="C12" s="2">
        <v>0</v>
      </c>
      <c r="D12" s="2" t="s">
        <v>123</v>
      </c>
      <c r="E12" s="3">
        <v>519</v>
      </c>
      <c r="F12" s="4">
        <v>2</v>
      </c>
    </row>
    <row r="13" spans="1:6" ht="12" customHeight="1">
      <c r="A13" s="1" t="s">
        <v>40</v>
      </c>
      <c r="B13" s="2" t="s">
        <v>489</v>
      </c>
      <c r="C13" s="2">
        <v>0</v>
      </c>
      <c r="D13" s="2" t="s">
        <v>579</v>
      </c>
      <c r="E13" s="3">
        <v>515</v>
      </c>
      <c r="F13" s="4">
        <v>2</v>
      </c>
    </row>
    <row r="14" spans="1:6" ht="12" customHeight="1">
      <c r="A14" s="1" t="s">
        <v>41</v>
      </c>
      <c r="B14" s="2" t="s">
        <v>223</v>
      </c>
      <c r="C14" s="2">
        <v>0</v>
      </c>
      <c r="D14" s="2" t="s">
        <v>15</v>
      </c>
      <c r="E14" s="3">
        <v>512</v>
      </c>
      <c r="F14" s="4">
        <v>2</v>
      </c>
    </row>
    <row r="15" spans="1:6" ht="12" customHeight="1">
      <c r="A15" s="1" t="s">
        <v>42</v>
      </c>
      <c r="B15" s="2" t="s">
        <v>497</v>
      </c>
      <c r="C15" s="2">
        <v>0</v>
      </c>
      <c r="D15" s="2" t="s">
        <v>9</v>
      </c>
      <c r="E15" s="3">
        <v>499</v>
      </c>
      <c r="F15" s="4">
        <v>2</v>
      </c>
    </row>
    <row r="16" spans="1:6" ht="12" customHeight="1">
      <c r="A16" s="1" t="s">
        <v>43</v>
      </c>
      <c r="B16" s="2" t="s">
        <v>580</v>
      </c>
      <c r="C16" s="2">
        <v>0</v>
      </c>
      <c r="D16" s="2" t="s">
        <v>8</v>
      </c>
      <c r="E16" s="3">
        <v>496</v>
      </c>
      <c r="F16" s="4">
        <v>2</v>
      </c>
    </row>
    <row r="17" spans="1:6" ht="12" customHeight="1">
      <c r="A17" s="1" t="s">
        <v>44</v>
      </c>
      <c r="B17" s="2" t="s">
        <v>643</v>
      </c>
      <c r="C17" s="2">
        <v>0</v>
      </c>
      <c r="D17" s="2" t="s">
        <v>9</v>
      </c>
      <c r="E17" s="3">
        <v>495</v>
      </c>
      <c r="F17" s="4">
        <v>2</v>
      </c>
    </row>
    <row r="18" spans="1:6" ht="12" customHeight="1">
      <c r="A18" s="1" t="s">
        <v>45</v>
      </c>
      <c r="B18" s="2" t="s">
        <v>279</v>
      </c>
      <c r="C18" s="2">
        <v>0</v>
      </c>
      <c r="D18" s="2" t="s">
        <v>3</v>
      </c>
      <c r="E18" s="3">
        <v>487</v>
      </c>
      <c r="F18" s="4">
        <v>2</v>
      </c>
    </row>
    <row r="19" spans="1:6" ht="12" customHeight="1">
      <c r="A19" s="1" t="s">
        <v>46</v>
      </c>
      <c r="B19" s="2" t="s">
        <v>256</v>
      </c>
      <c r="C19" s="2">
        <v>0</v>
      </c>
      <c r="D19" s="2" t="s">
        <v>22</v>
      </c>
      <c r="E19" s="3">
        <v>485</v>
      </c>
      <c r="F19" s="4">
        <v>2</v>
      </c>
    </row>
    <row r="20" spans="1:6" ht="12" customHeight="1">
      <c r="A20" s="1" t="s">
        <v>47</v>
      </c>
      <c r="B20" s="2" t="s">
        <v>512</v>
      </c>
      <c r="C20" s="2">
        <v>0</v>
      </c>
      <c r="D20" s="2" t="s">
        <v>9</v>
      </c>
      <c r="E20" s="3">
        <v>481</v>
      </c>
      <c r="F20" s="4">
        <v>2</v>
      </c>
    </row>
    <row r="21" spans="1:6" ht="12" customHeight="1">
      <c r="A21" s="1" t="s">
        <v>48</v>
      </c>
      <c r="B21" s="2" t="s">
        <v>251</v>
      </c>
      <c r="C21" s="2">
        <v>0</v>
      </c>
      <c r="D21" s="2" t="s">
        <v>6</v>
      </c>
      <c r="E21" s="3">
        <v>480</v>
      </c>
      <c r="F21" s="4">
        <v>2</v>
      </c>
    </row>
    <row r="22" spans="1:6" ht="12" customHeight="1">
      <c r="A22" s="1" t="s">
        <v>49</v>
      </c>
      <c r="B22" s="2" t="s">
        <v>240</v>
      </c>
      <c r="C22" s="2">
        <v>0</v>
      </c>
      <c r="D22" s="2" t="s">
        <v>7</v>
      </c>
      <c r="E22" s="3">
        <v>477</v>
      </c>
      <c r="F22" s="4">
        <v>2</v>
      </c>
    </row>
    <row r="23" spans="1:6" ht="12" customHeight="1">
      <c r="A23" s="1" t="s">
        <v>50</v>
      </c>
      <c r="B23" s="2" t="s">
        <v>239</v>
      </c>
      <c r="C23" s="2">
        <v>0</v>
      </c>
      <c r="D23" s="2" t="s">
        <v>4</v>
      </c>
      <c r="E23" s="3">
        <v>475</v>
      </c>
      <c r="F23" s="4">
        <v>2</v>
      </c>
    </row>
    <row r="24" spans="1:6" ht="12" customHeight="1">
      <c r="A24" s="1" t="s">
        <v>51</v>
      </c>
      <c r="B24" s="2" t="s">
        <v>220</v>
      </c>
      <c r="C24" s="2">
        <v>0</v>
      </c>
      <c r="D24" s="2" t="s">
        <v>144</v>
      </c>
      <c r="E24" s="3">
        <v>473</v>
      </c>
      <c r="F24" s="4">
        <v>2</v>
      </c>
    </row>
    <row r="25" spans="1:6" ht="12" customHeight="1">
      <c r="A25" s="2"/>
      <c r="B25" s="2" t="s">
        <v>268</v>
      </c>
      <c r="C25" s="2">
        <v>0</v>
      </c>
      <c r="D25" s="2" t="s">
        <v>2</v>
      </c>
      <c r="E25" s="3">
        <v>473</v>
      </c>
      <c r="F25" s="4">
        <v>2</v>
      </c>
    </row>
    <row r="26" spans="1:6" ht="12" customHeight="1">
      <c r="A26" s="1" t="s">
        <v>53</v>
      </c>
      <c r="B26" s="2" t="s">
        <v>260</v>
      </c>
      <c r="C26" s="2">
        <v>0</v>
      </c>
      <c r="D26" s="2" t="s">
        <v>2</v>
      </c>
      <c r="E26" s="3">
        <v>470</v>
      </c>
      <c r="F26" s="4">
        <v>2</v>
      </c>
    </row>
    <row r="27" spans="1:6" ht="12" customHeight="1">
      <c r="A27" s="1" t="s">
        <v>54</v>
      </c>
      <c r="B27" s="2" t="s">
        <v>249</v>
      </c>
      <c r="C27" s="2">
        <v>0</v>
      </c>
      <c r="D27" s="2" t="s">
        <v>91</v>
      </c>
      <c r="E27" s="3">
        <v>466</v>
      </c>
      <c r="F27" s="4">
        <v>2</v>
      </c>
    </row>
    <row r="28" spans="1:6" ht="12" customHeight="1">
      <c r="A28" s="1" t="s">
        <v>55</v>
      </c>
      <c r="B28" s="2" t="s">
        <v>244</v>
      </c>
      <c r="C28" s="2">
        <v>0</v>
      </c>
      <c r="D28" s="2" t="s">
        <v>17</v>
      </c>
      <c r="E28" s="3">
        <v>465</v>
      </c>
      <c r="F28" s="4">
        <v>2</v>
      </c>
    </row>
    <row r="29" spans="1:6" ht="12" customHeight="1">
      <c r="A29" s="2"/>
      <c r="B29" s="2" t="s">
        <v>229</v>
      </c>
      <c r="C29" s="2">
        <v>0</v>
      </c>
      <c r="D29" s="2" t="s">
        <v>123</v>
      </c>
      <c r="E29" s="3">
        <v>465</v>
      </c>
      <c r="F29" s="4">
        <v>2</v>
      </c>
    </row>
    <row r="30" spans="1:6" ht="12" customHeight="1">
      <c r="A30" s="2"/>
      <c r="B30" s="2" t="s">
        <v>492</v>
      </c>
      <c r="C30" s="2">
        <v>0</v>
      </c>
      <c r="D30" s="2" t="s">
        <v>167</v>
      </c>
      <c r="E30" s="3">
        <v>465</v>
      </c>
      <c r="F30" s="4">
        <v>2</v>
      </c>
    </row>
    <row r="31" spans="1:6" ht="12" customHeight="1">
      <c r="A31" s="1" t="s">
        <v>58</v>
      </c>
      <c r="B31" s="2" t="s">
        <v>247</v>
      </c>
      <c r="C31" s="2">
        <v>0</v>
      </c>
      <c r="D31" s="2" t="s">
        <v>20</v>
      </c>
      <c r="E31" s="3">
        <v>463</v>
      </c>
      <c r="F31" s="4">
        <v>2</v>
      </c>
    </row>
    <row r="32" spans="1:6" ht="12" customHeight="1">
      <c r="A32" s="2"/>
      <c r="B32" s="2" t="s">
        <v>242</v>
      </c>
      <c r="C32" s="2">
        <v>0</v>
      </c>
      <c r="D32" s="2" t="s">
        <v>13</v>
      </c>
      <c r="E32" s="3">
        <v>463</v>
      </c>
      <c r="F32" s="4">
        <v>2</v>
      </c>
    </row>
    <row r="33" spans="1:6" ht="12" customHeight="1">
      <c r="A33" s="1" t="s">
        <v>60</v>
      </c>
      <c r="B33" s="2" t="s">
        <v>281</v>
      </c>
      <c r="C33" s="2">
        <v>0</v>
      </c>
      <c r="D33" s="2" t="s">
        <v>9</v>
      </c>
      <c r="E33" s="3">
        <v>450</v>
      </c>
      <c r="F33" s="4">
        <v>2</v>
      </c>
    </row>
    <row r="34" spans="1:6" ht="12" customHeight="1">
      <c r="A34" s="1" t="s">
        <v>61</v>
      </c>
      <c r="B34" s="2" t="s">
        <v>326</v>
      </c>
      <c r="C34" s="2">
        <v>0</v>
      </c>
      <c r="D34" s="2" t="s">
        <v>16</v>
      </c>
      <c r="E34" s="3">
        <v>442</v>
      </c>
      <c r="F34" s="4">
        <v>2</v>
      </c>
    </row>
    <row r="35" spans="1:6" ht="12" customHeight="1">
      <c r="A35" s="1" t="s">
        <v>67</v>
      </c>
      <c r="B35" s="2" t="s">
        <v>496</v>
      </c>
      <c r="C35" s="2">
        <v>0</v>
      </c>
      <c r="D35" s="2" t="s">
        <v>1</v>
      </c>
      <c r="E35" s="3">
        <v>440</v>
      </c>
      <c r="F35" s="4">
        <v>2</v>
      </c>
    </row>
    <row r="36" spans="1:6" ht="12" customHeight="1">
      <c r="A36" s="1" t="s">
        <v>62</v>
      </c>
      <c r="B36" s="2" t="s">
        <v>245</v>
      </c>
      <c r="C36" s="2">
        <v>0</v>
      </c>
      <c r="D36" s="2" t="s">
        <v>141</v>
      </c>
      <c r="E36" s="3">
        <v>437</v>
      </c>
      <c r="F36" s="4">
        <v>2</v>
      </c>
    </row>
    <row r="37" spans="1:6" ht="12" customHeight="1">
      <c r="A37" s="1" t="s">
        <v>63</v>
      </c>
      <c r="B37" s="2" t="s">
        <v>246</v>
      </c>
      <c r="C37" s="2">
        <v>0</v>
      </c>
      <c r="D37" s="2" t="s">
        <v>16</v>
      </c>
      <c r="E37" s="3">
        <v>433</v>
      </c>
      <c r="F37" s="4">
        <v>2</v>
      </c>
    </row>
    <row r="38" spans="1:6" ht="12" customHeight="1">
      <c r="A38" s="1" t="s">
        <v>64</v>
      </c>
      <c r="B38" s="2" t="s">
        <v>234</v>
      </c>
      <c r="C38" s="2">
        <v>0</v>
      </c>
      <c r="D38" s="2" t="s">
        <v>7</v>
      </c>
      <c r="E38" s="3">
        <v>432</v>
      </c>
      <c r="F38" s="4">
        <v>2</v>
      </c>
    </row>
    <row r="39" spans="1:6" ht="12" customHeight="1">
      <c r="A39" s="2"/>
      <c r="B39" s="2" t="s">
        <v>264</v>
      </c>
      <c r="C39" s="2">
        <v>0</v>
      </c>
      <c r="D39" s="2" t="s">
        <v>2</v>
      </c>
      <c r="E39" s="3">
        <v>432</v>
      </c>
      <c r="F39" s="4">
        <v>2</v>
      </c>
    </row>
    <row r="40" spans="1:6" ht="12" customHeight="1">
      <c r="A40" s="2"/>
      <c r="B40" s="2" t="s">
        <v>311</v>
      </c>
      <c r="C40" s="2">
        <v>0</v>
      </c>
      <c r="D40" s="2" t="s">
        <v>16</v>
      </c>
      <c r="E40" s="3">
        <v>432</v>
      </c>
      <c r="F40" s="4">
        <v>2</v>
      </c>
    </row>
    <row r="41" spans="1:6" ht="12" customHeight="1">
      <c r="A41" s="1" t="s">
        <v>66</v>
      </c>
      <c r="B41" s="2" t="s">
        <v>313</v>
      </c>
      <c r="C41" s="2">
        <v>0</v>
      </c>
      <c r="D41" s="2" t="s">
        <v>2</v>
      </c>
      <c r="E41" s="3">
        <v>430</v>
      </c>
      <c r="F41" s="4">
        <v>2</v>
      </c>
    </row>
    <row r="42" spans="1:6" ht="12" customHeight="1">
      <c r="A42" s="1" t="s">
        <v>69</v>
      </c>
      <c r="B42" s="2" t="s">
        <v>491</v>
      </c>
      <c r="C42" s="2">
        <v>0</v>
      </c>
      <c r="D42" s="2" t="s">
        <v>167</v>
      </c>
      <c r="E42" s="3">
        <v>429</v>
      </c>
      <c r="F42" s="4">
        <v>2</v>
      </c>
    </row>
    <row r="43" spans="1:6" ht="12" customHeight="1">
      <c r="A43" s="2"/>
      <c r="B43" s="2" t="s">
        <v>502</v>
      </c>
      <c r="C43" s="2">
        <v>0</v>
      </c>
      <c r="D43" s="2" t="s">
        <v>8</v>
      </c>
      <c r="E43" s="3">
        <v>429</v>
      </c>
      <c r="F43" s="4">
        <v>2</v>
      </c>
    </row>
    <row r="44" spans="1:6" ht="12" customHeight="1">
      <c r="A44" s="1" t="s">
        <v>79</v>
      </c>
      <c r="B44" s="2" t="s">
        <v>503</v>
      </c>
      <c r="C44" s="2">
        <v>0</v>
      </c>
      <c r="D44" s="2" t="s">
        <v>9</v>
      </c>
      <c r="E44" s="3">
        <v>428</v>
      </c>
      <c r="F44" s="4">
        <v>2</v>
      </c>
    </row>
    <row r="45" spans="1:6" ht="12" customHeight="1">
      <c r="A45" s="1" t="s">
        <v>80</v>
      </c>
      <c r="B45" s="2" t="s">
        <v>581</v>
      </c>
      <c r="C45" s="2">
        <v>0</v>
      </c>
      <c r="D45" s="2" t="s">
        <v>9</v>
      </c>
      <c r="E45" s="3">
        <v>423</v>
      </c>
      <c r="F45" s="4">
        <v>2</v>
      </c>
    </row>
    <row r="46" spans="1:6" ht="12" customHeight="1">
      <c r="A46" s="1" t="s">
        <v>81</v>
      </c>
      <c r="B46" s="2" t="s">
        <v>636</v>
      </c>
      <c r="C46" s="2">
        <v>0</v>
      </c>
      <c r="D46" s="2" t="s">
        <v>9</v>
      </c>
      <c r="E46" s="3">
        <v>421</v>
      </c>
      <c r="F46" s="4">
        <v>2</v>
      </c>
    </row>
    <row r="47" spans="1:6" ht="12" customHeight="1">
      <c r="A47" s="1" t="s">
        <v>82</v>
      </c>
      <c r="B47" s="2" t="s">
        <v>250</v>
      </c>
      <c r="C47" s="2">
        <v>0</v>
      </c>
      <c r="D47" s="2" t="s">
        <v>4</v>
      </c>
      <c r="E47" s="3">
        <v>409</v>
      </c>
      <c r="F47" s="4">
        <v>2</v>
      </c>
    </row>
    <row r="48" spans="1:6" ht="12" customHeight="1">
      <c r="A48" s="1" t="s">
        <v>83</v>
      </c>
      <c r="B48" s="2" t="s">
        <v>243</v>
      </c>
      <c r="C48" s="2">
        <v>0</v>
      </c>
      <c r="D48" s="2" t="s">
        <v>91</v>
      </c>
      <c r="E48" s="3">
        <v>406</v>
      </c>
      <c r="F48" s="4">
        <v>2</v>
      </c>
    </row>
    <row r="49" spans="1:6" ht="12" customHeight="1">
      <c r="A49" s="1" t="s">
        <v>84</v>
      </c>
      <c r="B49" s="2" t="s">
        <v>351</v>
      </c>
      <c r="C49" s="2">
        <v>0</v>
      </c>
      <c r="D49" s="2" t="s">
        <v>6</v>
      </c>
      <c r="E49" s="3">
        <v>401</v>
      </c>
      <c r="F49" s="4">
        <v>2</v>
      </c>
    </row>
    <row r="50" spans="1:6" ht="12" customHeight="1">
      <c r="A50" s="1" t="s">
        <v>85</v>
      </c>
      <c r="B50" s="2" t="s">
        <v>282</v>
      </c>
      <c r="C50" s="2">
        <v>0</v>
      </c>
      <c r="D50" s="2" t="s">
        <v>3</v>
      </c>
      <c r="E50" s="3">
        <v>400</v>
      </c>
      <c r="F50" s="4">
        <v>2</v>
      </c>
    </row>
    <row r="51" spans="1:6" ht="12" customHeight="1">
      <c r="A51" s="1" t="s">
        <v>86</v>
      </c>
      <c r="B51" s="2" t="s">
        <v>509</v>
      </c>
      <c r="C51" s="2">
        <v>0</v>
      </c>
      <c r="D51" s="2" t="s">
        <v>8</v>
      </c>
      <c r="E51" s="3">
        <v>399</v>
      </c>
      <c r="F51" s="4">
        <v>2</v>
      </c>
    </row>
    <row r="52" spans="1:6" ht="12" customHeight="1">
      <c r="A52" s="1" t="s">
        <v>87</v>
      </c>
      <c r="B52" s="2" t="s">
        <v>642</v>
      </c>
      <c r="C52" s="2">
        <v>0</v>
      </c>
      <c r="D52" s="2" t="s">
        <v>91</v>
      </c>
      <c r="E52" s="3">
        <v>398</v>
      </c>
      <c r="F52" s="4">
        <v>2</v>
      </c>
    </row>
    <row r="53" spans="1:6" ht="12" customHeight="1">
      <c r="A53" s="1" t="s">
        <v>88</v>
      </c>
      <c r="B53" s="2" t="s">
        <v>312</v>
      </c>
      <c r="C53" s="2">
        <v>0</v>
      </c>
      <c r="D53" s="2" t="s">
        <v>3</v>
      </c>
      <c r="E53" s="3">
        <v>395</v>
      </c>
      <c r="F53" s="4">
        <v>2</v>
      </c>
    </row>
    <row r="54" spans="1:6" ht="12" customHeight="1">
      <c r="A54" s="1" t="s">
        <v>89</v>
      </c>
      <c r="B54" s="2" t="s">
        <v>307</v>
      </c>
      <c r="C54" s="2">
        <v>0</v>
      </c>
      <c r="D54" s="2" t="s">
        <v>91</v>
      </c>
      <c r="E54" s="3">
        <v>392</v>
      </c>
      <c r="F54" s="4">
        <v>2</v>
      </c>
    </row>
    <row r="55" spans="1:6" ht="12" customHeight="1">
      <c r="A55" s="1" t="s">
        <v>90</v>
      </c>
      <c r="B55" s="2" t="s">
        <v>529</v>
      </c>
      <c r="C55" s="2">
        <v>0</v>
      </c>
      <c r="D55" s="2" t="s">
        <v>8</v>
      </c>
      <c r="E55" s="3">
        <v>385</v>
      </c>
      <c r="F55" s="4">
        <v>2</v>
      </c>
    </row>
    <row r="56" spans="1:6" ht="12" customHeight="1">
      <c r="A56" s="1" t="s">
        <v>124</v>
      </c>
      <c r="B56" s="2" t="s">
        <v>261</v>
      </c>
      <c r="C56" s="2">
        <v>0</v>
      </c>
      <c r="D56" s="2" t="s">
        <v>13</v>
      </c>
      <c r="E56" s="3">
        <v>382</v>
      </c>
      <c r="F56" s="4">
        <v>2</v>
      </c>
    </row>
    <row r="57" spans="1:6" ht="12" customHeight="1">
      <c r="A57" s="1" t="s">
        <v>92</v>
      </c>
      <c r="B57" s="2" t="s">
        <v>367</v>
      </c>
      <c r="C57" s="2">
        <v>0</v>
      </c>
      <c r="D57" s="2" t="s">
        <v>167</v>
      </c>
      <c r="E57" s="3">
        <v>379</v>
      </c>
      <c r="F57" s="4">
        <v>2</v>
      </c>
    </row>
    <row r="58" spans="1:6" ht="12" customHeight="1">
      <c r="A58" s="1" t="s">
        <v>93</v>
      </c>
      <c r="B58" s="2" t="s">
        <v>582</v>
      </c>
      <c r="C58" s="2">
        <v>0</v>
      </c>
      <c r="D58" s="2" t="s">
        <v>2</v>
      </c>
      <c r="E58" s="3">
        <v>374</v>
      </c>
      <c r="F58" s="4">
        <v>2</v>
      </c>
    </row>
    <row r="59" spans="1:6" ht="12" customHeight="1">
      <c r="A59" s="1" t="s">
        <v>94</v>
      </c>
      <c r="B59" s="2" t="s">
        <v>274</v>
      </c>
      <c r="C59" s="2">
        <v>0</v>
      </c>
      <c r="D59" s="2" t="s">
        <v>3</v>
      </c>
      <c r="E59" s="3">
        <v>373</v>
      </c>
      <c r="F59" s="4">
        <v>2</v>
      </c>
    </row>
    <row r="60" spans="1:6" ht="12" customHeight="1">
      <c r="A60" s="2"/>
      <c r="B60" s="2" t="s">
        <v>266</v>
      </c>
      <c r="C60" s="2">
        <v>0</v>
      </c>
      <c r="D60" s="2" t="s">
        <v>17</v>
      </c>
      <c r="E60" s="3">
        <v>373</v>
      </c>
      <c r="F60" s="4">
        <v>2</v>
      </c>
    </row>
    <row r="61" spans="1:6" ht="12" customHeight="1">
      <c r="A61" s="2"/>
      <c r="B61" s="2" t="s">
        <v>504</v>
      </c>
      <c r="C61" s="2">
        <v>0</v>
      </c>
      <c r="D61" s="2" t="s">
        <v>9</v>
      </c>
      <c r="E61" s="3">
        <v>373</v>
      </c>
      <c r="F61" s="4">
        <v>2</v>
      </c>
    </row>
    <row r="62" spans="1:6" ht="12" customHeight="1">
      <c r="A62" s="1" t="s">
        <v>96</v>
      </c>
      <c r="B62" s="2" t="s">
        <v>334</v>
      </c>
      <c r="C62" s="2">
        <v>0</v>
      </c>
      <c r="D62" s="2" t="s">
        <v>144</v>
      </c>
      <c r="E62" s="3">
        <v>371</v>
      </c>
      <c r="F62" s="4">
        <v>2</v>
      </c>
    </row>
    <row r="63" spans="1:6" ht="12" customHeight="1">
      <c r="A63" s="1" t="s">
        <v>97</v>
      </c>
      <c r="B63" s="2" t="s">
        <v>273</v>
      </c>
      <c r="C63" s="2">
        <v>0</v>
      </c>
      <c r="D63" s="2" t="s">
        <v>17</v>
      </c>
      <c r="E63" s="3">
        <v>364</v>
      </c>
      <c r="F63" s="4">
        <v>2</v>
      </c>
    </row>
    <row r="64" spans="1:6" ht="12" customHeight="1">
      <c r="A64" s="1" t="s">
        <v>98</v>
      </c>
      <c r="B64" s="2" t="s">
        <v>252</v>
      </c>
      <c r="C64" s="2">
        <v>0</v>
      </c>
      <c r="D64" s="2" t="s">
        <v>3</v>
      </c>
      <c r="E64" s="3">
        <v>363</v>
      </c>
      <c r="F64" s="4">
        <v>2</v>
      </c>
    </row>
    <row r="65" spans="1:6" ht="12" customHeight="1">
      <c r="A65" s="1" t="s">
        <v>126</v>
      </c>
      <c r="B65" s="2" t="s">
        <v>323</v>
      </c>
      <c r="C65" s="2">
        <v>0</v>
      </c>
      <c r="D65" s="2" t="s">
        <v>17</v>
      </c>
      <c r="E65" s="3">
        <v>362</v>
      </c>
      <c r="F65" s="4">
        <v>2</v>
      </c>
    </row>
    <row r="66" spans="1:6" ht="12" customHeight="1">
      <c r="A66" s="1" t="s">
        <v>99</v>
      </c>
      <c r="B66" s="2" t="s">
        <v>254</v>
      </c>
      <c r="C66" s="2">
        <v>0</v>
      </c>
      <c r="D66" s="2" t="s">
        <v>3</v>
      </c>
      <c r="E66" s="3">
        <v>361</v>
      </c>
      <c r="F66" s="4">
        <v>2</v>
      </c>
    </row>
    <row r="67" spans="1:6" ht="12" customHeight="1">
      <c r="A67" s="1" t="s">
        <v>100</v>
      </c>
      <c r="B67" s="2" t="s">
        <v>270</v>
      </c>
      <c r="C67" s="2">
        <v>0</v>
      </c>
      <c r="D67" s="2" t="s">
        <v>2</v>
      </c>
      <c r="E67" s="3">
        <v>360</v>
      </c>
      <c r="F67" s="4">
        <v>2</v>
      </c>
    </row>
    <row r="68" spans="1:6" ht="12" customHeight="1">
      <c r="A68" s="1" t="s">
        <v>101</v>
      </c>
      <c r="B68" s="2" t="s">
        <v>296</v>
      </c>
      <c r="C68" s="2">
        <v>0</v>
      </c>
      <c r="D68" s="2" t="s">
        <v>91</v>
      </c>
      <c r="E68" s="3">
        <v>356</v>
      </c>
      <c r="F68" s="4">
        <v>2</v>
      </c>
    </row>
    <row r="69" spans="1:6" ht="12" customHeight="1">
      <c r="A69" s="2"/>
      <c r="B69" s="2" t="s">
        <v>278</v>
      </c>
      <c r="C69" s="2">
        <v>0</v>
      </c>
      <c r="D69" s="2" t="s">
        <v>22</v>
      </c>
      <c r="E69" s="3">
        <v>356</v>
      </c>
      <c r="F69" s="4">
        <v>2</v>
      </c>
    </row>
    <row r="70" spans="1:6" ht="12" customHeight="1">
      <c r="A70" s="1" t="s">
        <v>103</v>
      </c>
      <c r="B70" s="2" t="s">
        <v>583</v>
      </c>
      <c r="C70" s="2">
        <v>0</v>
      </c>
      <c r="D70" s="2" t="s">
        <v>22</v>
      </c>
      <c r="E70" s="3">
        <v>354</v>
      </c>
      <c r="F70" s="4">
        <v>2</v>
      </c>
    </row>
    <row r="71" spans="1:6" ht="12" customHeight="1">
      <c r="A71" s="1" t="s">
        <v>104</v>
      </c>
      <c r="B71" s="2" t="s">
        <v>639</v>
      </c>
      <c r="C71" s="2">
        <v>0</v>
      </c>
      <c r="D71" s="2" t="s">
        <v>91</v>
      </c>
      <c r="E71" s="3">
        <v>348</v>
      </c>
      <c r="F71" s="4">
        <v>2</v>
      </c>
    </row>
    <row r="72" spans="1:6" ht="12" customHeight="1">
      <c r="A72" s="1" t="s">
        <v>105</v>
      </c>
      <c r="B72" s="2" t="s">
        <v>324</v>
      </c>
      <c r="C72" s="2">
        <v>0</v>
      </c>
      <c r="D72" s="2" t="s">
        <v>20</v>
      </c>
      <c r="E72" s="3">
        <v>346</v>
      </c>
      <c r="F72" s="4">
        <v>2</v>
      </c>
    </row>
    <row r="73" spans="1:6" ht="12" customHeight="1">
      <c r="A73" s="2"/>
      <c r="B73" s="2" t="s">
        <v>638</v>
      </c>
      <c r="C73" s="2">
        <v>0</v>
      </c>
      <c r="D73" s="2" t="s">
        <v>6</v>
      </c>
      <c r="E73" s="3">
        <v>346</v>
      </c>
      <c r="F73" s="4">
        <v>2</v>
      </c>
    </row>
    <row r="74" spans="1:6" ht="12" customHeight="1">
      <c r="A74" s="1" t="s">
        <v>107</v>
      </c>
      <c r="B74" s="2" t="s">
        <v>284</v>
      </c>
      <c r="C74" s="2">
        <v>0</v>
      </c>
      <c r="D74" s="2" t="s">
        <v>16</v>
      </c>
      <c r="E74" s="3">
        <v>345</v>
      </c>
      <c r="F74" s="4">
        <v>2</v>
      </c>
    </row>
    <row r="75" spans="1:6" ht="12" customHeight="1">
      <c r="A75" s="1" t="s">
        <v>108</v>
      </c>
      <c r="B75" s="2" t="s">
        <v>310</v>
      </c>
      <c r="C75" s="2">
        <v>0</v>
      </c>
      <c r="D75" s="2" t="s">
        <v>20</v>
      </c>
      <c r="E75" s="3">
        <v>344</v>
      </c>
      <c r="F75" s="4">
        <v>2</v>
      </c>
    </row>
    <row r="76" spans="1:6" ht="12" customHeight="1">
      <c r="A76" s="1" t="s">
        <v>109</v>
      </c>
      <c r="B76" s="2" t="s">
        <v>272</v>
      </c>
      <c r="C76" s="2">
        <v>0</v>
      </c>
      <c r="D76" s="2" t="s">
        <v>2</v>
      </c>
      <c r="E76" s="3">
        <v>338</v>
      </c>
      <c r="F76" s="4">
        <v>2</v>
      </c>
    </row>
    <row r="77" spans="1:6" ht="12" customHeight="1">
      <c r="A77" s="1" t="s">
        <v>110</v>
      </c>
      <c r="B77" s="2" t="s">
        <v>275</v>
      </c>
      <c r="C77" s="2">
        <v>0</v>
      </c>
      <c r="D77" s="2" t="s">
        <v>4</v>
      </c>
      <c r="E77" s="3">
        <v>335</v>
      </c>
      <c r="F77" s="4">
        <v>2</v>
      </c>
    </row>
    <row r="78" spans="1:6" ht="12" customHeight="1">
      <c r="A78" s="1" t="s">
        <v>111</v>
      </c>
      <c r="B78" s="2" t="s">
        <v>365</v>
      </c>
      <c r="C78" s="2">
        <v>0</v>
      </c>
      <c r="D78" s="2" t="s">
        <v>3</v>
      </c>
      <c r="E78" s="3">
        <v>334</v>
      </c>
      <c r="F78" s="4">
        <v>2</v>
      </c>
    </row>
    <row r="79" spans="1:6" ht="12" customHeight="1">
      <c r="A79" s="1" t="s">
        <v>112</v>
      </c>
      <c r="B79" s="2" t="s">
        <v>302</v>
      </c>
      <c r="C79" s="2">
        <v>0</v>
      </c>
      <c r="D79" s="2" t="s">
        <v>91</v>
      </c>
      <c r="E79" s="3">
        <v>329</v>
      </c>
      <c r="F79" s="4">
        <v>2</v>
      </c>
    </row>
    <row r="80" spans="1:6" ht="12" customHeight="1">
      <c r="A80" s="2"/>
      <c r="B80" s="2" t="s">
        <v>306</v>
      </c>
      <c r="C80" s="2">
        <v>0</v>
      </c>
      <c r="D80" s="2" t="s">
        <v>17</v>
      </c>
      <c r="E80" s="3">
        <v>329</v>
      </c>
      <c r="F80" s="4">
        <v>2</v>
      </c>
    </row>
    <row r="81" spans="1:6" ht="12" customHeight="1">
      <c r="A81" s="2"/>
      <c r="B81" s="2" t="s">
        <v>305</v>
      </c>
      <c r="C81" s="2">
        <v>0</v>
      </c>
      <c r="D81" s="2" t="s">
        <v>16</v>
      </c>
      <c r="E81" s="3">
        <v>329</v>
      </c>
      <c r="F81" s="4">
        <v>2</v>
      </c>
    </row>
    <row r="82" spans="1:6" ht="12" customHeight="1">
      <c r="A82" s="1" t="s">
        <v>116</v>
      </c>
      <c r="B82" s="2" t="s">
        <v>319</v>
      </c>
      <c r="C82" s="2">
        <v>0</v>
      </c>
      <c r="D82" s="2" t="s">
        <v>3</v>
      </c>
      <c r="E82" s="3">
        <v>328</v>
      </c>
      <c r="F82" s="4">
        <v>2</v>
      </c>
    </row>
    <row r="83" spans="1:6" ht="12" customHeight="1">
      <c r="A83" s="1" t="s">
        <v>117</v>
      </c>
      <c r="B83" s="2" t="s">
        <v>507</v>
      </c>
      <c r="C83" s="2">
        <v>0</v>
      </c>
      <c r="D83" s="2" t="s">
        <v>6</v>
      </c>
      <c r="E83" s="3">
        <v>325</v>
      </c>
      <c r="F83" s="4">
        <v>2</v>
      </c>
    </row>
    <row r="84" spans="1:6" ht="12" customHeight="1">
      <c r="A84" s="1" t="s">
        <v>118</v>
      </c>
      <c r="B84" s="2" t="s">
        <v>353</v>
      </c>
      <c r="C84" s="2">
        <v>0</v>
      </c>
      <c r="D84" s="2" t="s">
        <v>1</v>
      </c>
      <c r="E84" s="3">
        <v>324</v>
      </c>
      <c r="F84" s="4">
        <v>2</v>
      </c>
    </row>
    <row r="85" spans="1:6" ht="12" customHeight="1">
      <c r="A85" s="2"/>
      <c r="B85" s="2" t="s">
        <v>315</v>
      </c>
      <c r="C85" s="2">
        <v>0</v>
      </c>
      <c r="D85" s="2" t="s">
        <v>16</v>
      </c>
      <c r="E85" s="3">
        <v>324</v>
      </c>
      <c r="F85" s="4">
        <v>2</v>
      </c>
    </row>
    <row r="86" spans="1:6" ht="12" customHeight="1">
      <c r="A86" s="1" t="s">
        <v>127</v>
      </c>
      <c r="B86" s="2" t="s">
        <v>584</v>
      </c>
      <c r="C86" s="2">
        <v>0</v>
      </c>
      <c r="D86" s="2" t="s">
        <v>3</v>
      </c>
      <c r="E86" s="3">
        <v>323</v>
      </c>
      <c r="F86" s="4">
        <v>2</v>
      </c>
    </row>
    <row r="87" spans="1:6" ht="12" customHeight="1">
      <c r="A87" s="1" t="s">
        <v>128</v>
      </c>
      <c r="B87" s="2" t="s">
        <v>299</v>
      </c>
      <c r="C87" s="2">
        <v>0</v>
      </c>
      <c r="D87" s="2" t="s">
        <v>17</v>
      </c>
      <c r="E87" s="3">
        <v>321</v>
      </c>
      <c r="F87" s="4">
        <v>2</v>
      </c>
    </row>
    <row r="88" spans="1:6" ht="12" customHeight="1">
      <c r="A88" s="1" t="s">
        <v>120</v>
      </c>
      <c r="B88" s="2" t="s">
        <v>522</v>
      </c>
      <c r="C88" s="2">
        <v>0</v>
      </c>
      <c r="D88" s="2" t="s">
        <v>8</v>
      </c>
      <c r="E88" s="3">
        <v>319</v>
      </c>
      <c r="F88" s="4">
        <v>2</v>
      </c>
    </row>
    <row r="89" spans="1:6" ht="12" customHeight="1">
      <c r="A89" s="2"/>
      <c r="B89" s="2" t="s">
        <v>292</v>
      </c>
      <c r="C89" s="2">
        <v>0</v>
      </c>
      <c r="D89" s="2" t="s">
        <v>20</v>
      </c>
      <c r="E89" s="3">
        <v>319</v>
      </c>
      <c r="F89" s="4">
        <v>2</v>
      </c>
    </row>
    <row r="90" spans="1:6" ht="12" customHeight="1">
      <c r="A90" s="1" t="s">
        <v>122</v>
      </c>
      <c r="B90" s="2" t="s">
        <v>585</v>
      </c>
      <c r="C90" s="2">
        <v>0</v>
      </c>
      <c r="D90" s="2" t="s">
        <v>91</v>
      </c>
      <c r="E90" s="3">
        <v>314</v>
      </c>
      <c r="F90" s="4">
        <v>2</v>
      </c>
    </row>
    <row r="91" spans="1:6" ht="12" customHeight="1">
      <c r="A91" s="1" t="s">
        <v>129</v>
      </c>
      <c r="B91" s="2" t="s">
        <v>519</v>
      </c>
      <c r="C91" s="2">
        <v>0</v>
      </c>
      <c r="D91" s="2" t="s">
        <v>8</v>
      </c>
      <c r="E91" s="3">
        <v>313</v>
      </c>
      <c r="F91" s="4">
        <v>2</v>
      </c>
    </row>
    <row r="92" spans="1:6" ht="12" customHeight="1">
      <c r="A92" s="2"/>
      <c r="B92" s="2" t="s">
        <v>301</v>
      </c>
      <c r="C92" s="2">
        <v>0</v>
      </c>
      <c r="D92" s="2" t="s">
        <v>91</v>
      </c>
      <c r="E92" s="3">
        <v>313</v>
      </c>
      <c r="F92" s="4">
        <v>2</v>
      </c>
    </row>
    <row r="93" spans="1:6" ht="12" customHeight="1">
      <c r="A93" s="1" t="s">
        <v>131</v>
      </c>
      <c r="B93" s="2" t="s">
        <v>501</v>
      </c>
      <c r="C93" s="2">
        <v>0</v>
      </c>
      <c r="D93" s="2" t="s">
        <v>1</v>
      </c>
      <c r="E93" s="3">
        <v>307</v>
      </c>
      <c r="F93" s="4">
        <v>2</v>
      </c>
    </row>
    <row r="94" spans="1:6" ht="12" customHeight="1">
      <c r="A94" s="1" t="s">
        <v>146</v>
      </c>
      <c r="B94" s="2" t="s">
        <v>495</v>
      </c>
      <c r="C94" s="2">
        <v>0</v>
      </c>
      <c r="D94" s="2" t="s">
        <v>1</v>
      </c>
      <c r="E94" s="3">
        <v>302</v>
      </c>
      <c r="F94" s="4">
        <v>2</v>
      </c>
    </row>
    <row r="95" spans="1:6" ht="12" customHeight="1">
      <c r="A95" s="1" t="s">
        <v>132</v>
      </c>
      <c r="B95" s="2" t="s">
        <v>375</v>
      </c>
      <c r="C95" s="2">
        <v>0</v>
      </c>
      <c r="D95" s="2" t="s">
        <v>16</v>
      </c>
      <c r="E95" s="3">
        <v>300</v>
      </c>
      <c r="F95" s="4">
        <v>2</v>
      </c>
    </row>
    <row r="96" spans="1:6" ht="12" customHeight="1">
      <c r="A96" s="1" t="s">
        <v>133</v>
      </c>
      <c r="B96" s="2" t="s">
        <v>586</v>
      </c>
      <c r="C96" s="2">
        <v>0</v>
      </c>
      <c r="D96" s="2" t="s">
        <v>295</v>
      </c>
      <c r="E96" s="3">
        <v>298</v>
      </c>
      <c r="F96" s="4">
        <v>2</v>
      </c>
    </row>
    <row r="97" spans="1:6" ht="12" customHeight="1">
      <c r="A97" s="1" t="s">
        <v>134</v>
      </c>
      <c r="B97" s="2" t="s">
        <v>300</v>
      </c>
      <c r="C97" s="2">
        <v>0</v>
      </c>
      <c r="D97" s="2" t="s">
        <v>3</v>
      </c>
      <c r="E97" s="3">
        <v>295</v>
      </c>
      <c r="F97" s="4">
        <v>2</v>
      </c>
    </row>
    <row r="98" spans="1:6" ht="12" customHeight="1">
      <c r="A98" s="1" t="s">
        <v>135</v>
      </c>
      <c r="B98" s="2" t="s">
        <v>224</v>
      </c>
      <c r="C98" s="2">
        <v>0</v>
      </c>
      <c r="D98" s="2" t="s">
        <v>17</v>
      </c>
      <c r="E98" s="3">
        <v>292</v>
      </c>
      <c r="F98" s="4">
        <v>2</v>
      </c>
    </row>
    <row r="99" spans="1:6" ht="12" customHeight="1">
      <c r="A99" s="1" t="s">
        <v>136</v>
      </c>
      <c r="B99" s="2" t="s">
        <v>587</v>
      </c>
      <c r="C99" s="2">
        <v>0</v>
      </c>
      <c r="D99" s="2" t="s">
        <v>91</v>
      </c>
      <c r="E99" s="3">
        <v>288</v>
      </c>
      <c r="F99" s="4">
        <v>2</v>
      </c>
    </row>
    <row r="100" spans="1:6" ht="12" customHeight="1">
      <c r="A100" s="1" t="s">
        <v>147</v>
      </c>
      <c r="B100" s="2" t="s">
        <v>325</v>
      </c>
      <c r="C100" s="2">
        <v>0</v>
      </c>
      <c r="D100" s="2" t="s">
        <v>4</v>
      </c>
      <c r="E100" s="3">
        <v>286</v>
      </c>
      <c r="F100" s="4">
        <v>2</v>
      </c>
    </row>
    <row r="101" spans="1:6" ht="12" customHeight="1">
      <c r="A101" s="1" t="s">
        <v>148</v>
      </c>
      <c r="B101" s="2" t="s">
        <v>588</v>
      </c>
      <c r="C101" s="2">
        <v>0</v>
      </c>
      <c r="D101" s="2" t="s">
        <v>17</v>
      </c>
      <c r="E101" s="3">
        <v>284</v>
      </c>
      <c r="F101" s="4">
        <v>2</v>
      </c>
    </row>
    <row r="102" spans="1:6" ht="12" customHeight="1">
      <c r="A102" s="1" t="s">
        <v>155</v>
      </c>
      <c r="B102" s="2" t="s">
        <v>589</v>
      </c>
      <c r="C102" s="2">
        <v>0</v>
      </c>
      <c r="D102" s="2" t="s">
        <v>17</v>
      </c>
      <c r="E102" s="3">
        <v>274</v>
      </c>
      <c r="F102" s="4">
        <v>2</v>
      </c>
    </row>
    <row r="103" spans="1:6" ht="12" customHeight="1">
      <c r="A103" s="1" t="s">
        <v>149</v>
      </c>
      <c r="B103" s="2" t="s">
        <v>309</v>
      </c>
      <c r="C103" s="2">
        <v>0</v>
      </c>
      <c r="D103" s="2" t="s">
        <v>16</v>
      </c>
      <c r="E103" s="3">
        <v>266</v>
      </c>
      <c r="F103" s="4">
        <v>2</v>
      </c>
    </row>
    <row r="104" spans="1:6" ht="12" customHeight="1">
      <c r="A104" s="2"/>
      <c r="B104" s="2" t="s">
        <v>523</v>
      </c>
      <c r="C104" s="2">
        <v>0</v>
      </c>
      <c r="D104" s="2" t="s">
        <v>8</v>
      </c>
      <c r="E104" s="3">
        <v>266</v>
      </c>
      <c r="F104" s="4">
        <v>2</v>
      </c>
    </row>
    <row r="105" spans="1:6" ht="12" customHeight="1">
      <c r="A105" s="1" t="s">
        <v>151</v>
      </c>
      <c r="B105" s="2" t="s">
        <v>590</v>
      </c>
      <c r="C105" s="2">
        <v>0</v>
      </c>
      <c r="D105" s="2" t="s">
        <v>295</v>
      </c>
      <c r="E105" s="3">
        <v>265</v>
      </c>
      <c r="F105" s="4">
        <v>2</v>
      </c>
    </row>
    <row r="106" spans="1:6" ht="12" customHeight="1">
      <c r="A106" s="1" t="s">
        <v>156</v>
      </c>
      <c r="B106" s="2" t="s">
        <v>528</v>
      </c>
      <c r="C106" s="2">
        <v>0</v>
      </c>
      <c r="D106" s="2" t="s">
        <v>8</v>
      </c>
      <c r="E106" s="3">
        <v>264</v>
      </c>
      <c r="F106" s="4">
        <v>2</v>
      </c>
    </row>
    <row r="107" spans="1:6" ht="12" customHeight="1">
      <c r="A107" s="1" t="s">
        <v>152</v>
      </c>
      <c r="B107" s="2" t="s">
        <v>591</v>
      </c>
      <c r="C107" s="2">
        <v>0</v>
      </c>
      <c r="D107" s="2" t="s">
        <v>17</v>
      </c>
      <c r="E107" s="3">
        <v>262</v>
      </c>
      <c r="F107" s="4">
        <v>2</v>
      </c>
    </row>
    <row r="108" spans="1:6" ht="12" customHeight="1">
      <c r="A108" s="1" t="s">
        <v>153</v>
      </c>
      <c r="B108" s="2" t="s">
        <v>533</v>
      </c>
      <c r="C108" s="2">
        <v>0</v>
      </c>
      <c r="D108" s="2" t="s">
        <v>8</v>
      </c>
      <c r="E108" s="3">
        <v>255</v>
      </c>
      <c r="F108" s="4">
        <v>2</v>
      </c>
    </row>
    <row r="109" spans="1:6" ht="12" customHeight="1">
      <c r="A109" s="1" t="s">
        <v>154</v>
      </c>
      <c r="B109" s="2" t="s">
        <v>349</v>
      </c>
      <c r="C109" s="2">
        <v>0</v>
      </c>
      <c r="D109" s="2" t="s">
        <v>13</v>
      </c>
      <c r="E109" s="3">
        <v>241</v>
      </c>
      <c r="F109" s="4">
        <v>2</v>
      </c>
    </row>
    <row r="110" spans="1:6" ht="12" customHeight="1">
      <c r="A110" s="1" t="s">
        <v>157</v>
      </c>
      <c r="B110" s="2" t="s">
        <v>592</v>
      </c>
      <c r="C110" s="2">
        <v>0</v>
      </c>
      <c r="D110" s="2" t="s">
        <v>16</v>
      </c>
      <c r="E110" s="3">
        <v>234</v>
      </c>
      <c r="F110" s="4">
        <v>2</v>
      </c>
    </row>
    <row r="111" spans="1:6" ht="12" customHeight="1">
      <c r="A111" s="1" t="s">
        <v>158</v>
      </c>
      <c r="B111" s="2" t="s">
        <v>520</v>
      </c>
      <c r="C111" s="2">
        <v>0</v>
      </c>
      <c r="D111" s="2" t="s">
        <v>8</v>
      </c>
      <c r="E111" s="3">
        <v>230</v>
      </c>
      <c r="F111" s="4">
        <v>2</v>
      </c>
    </row>
    <row r="112" spans="1:6" ht="12" customHeight="1">
      <c r="A112" s="1" t="s">
        <v>159</v>
      </c>
      <c r="B112" s="2" t="s">
        <v>593</v>
      </c>
      <c r="C112" s="2">
        <v>0</v>
      </c>
      <c r="D112" s="2" t="s">
        <v>17</v>
      </c>
      <c r="E112" s="3">
        <v>220</v>
      </c>
      <c r="F112" s="4">
        <v>2</v>
      </c>
    </row>
    <row r="113" spans="1:6" ht="12" customHeight="1">
      <c r="A113" s="1" t="s">
        <v>160</v>
      </c>
      <c r="B113" s="2" t="s">
        <v>338</v>
      </c>
      <c r="C113" s="2">
        <v>0</v>
      </c>
      <c r="D113" s="2" t="s">
        <v>3</v>
      </c>
      <c r="E113" s="3">
        <v>217</v>
      </c>
      <c r="F113" s="4">
        <v>2</v>
      </c>
    </row>
    <row r="114" spans="1:6" ht="12" customHeight="1">
      <c r="A114" s="1" t="s">
        <v>161</v>
      </c>
      <c r="B114" s="2" t="s">
        <v>336</v>
      </c>
      <c r="C114" s="2">
        <v>0</v>
      </c>
      <c r="D114" s="2" t="s">
        <v>2</v>
      </c>
      <c r="E114" s="3">
        <v>212</v>
      </c>
      <c r="F114" s="4">
        <v>2</v>
      </c>
    </row>
    <row r="115" spans="1:6" ht="12" customHeight="1">
      <c r="A115" s="1" t="s">
        <v>162</v>
      </c>
      <c r="B115" s="2" t="s">
        <v>594</v>
      </c>
      <c r="C115" s="2">
        <v>0</v>
      </c>
      <c r="D115" s="2" t="s">
        <v>295</v>
      </c>
      <c r="E115" s="3">
        <v>209</v>
      </c>
      <c r="F115" s="4">
        <v>2</v>
      </c>
    </row>
    <row r="116" spans="1:6" ht="12" customHeight="1">
      <c r="A116" s="1" t="s">
        <v>328</v>
      </c>
      <c r="B116" s="2" t="s">
        <v>231</v>
      </c>
      <c r="C116" s="2">
        <v>0</v>
      </c>
      <c r="D116" s="2" t="s">
        <v>7</v>
      </c>
      <c r="E116" s="3">
        <v>204</v>
      </c>
      <c r="F116" s="4">
        <v>2</v>
      </c>
    </row>
    <row r="117" spans="1:6" ht="12" customHeight="1">
      <c r="A117" s="1" t="s">
        <v>163</v>
      </c>
      <c r="B117" s="2" t="s">
        <v>595</v>
      </c>
      <c r="C117" s="2">
        <v>0</v>
      </c>
      <c r="D117" s="2" t="s">
        <v>17</v>
      </c>
      <c r="E117" s="3">
        <v>203</v>
      </c>
      <c r="F117" s="4">
        <v>2</v>
      </c>
    </row>
    <row r="118" spans="1:6" ht="12" customHeight="1">
      <c r="A118" s="1" t="s">
        <v>164</v>
      </c>
      <c r="B118" s="2" t="s">
        <v>596</v>
      </c>
      <c r="C118" s="2">
        <v>0</v>
      </c>
      <c r="D118" s="2" t="s">
        <v>295</v>
      </c>
      <c r="E118" s="3">
        <v>194</v>
      </c>
      <c r="F118" s="4">
        <v>2</v>
      </c>
    </row>
    <row r="119" spans="1:6" ht="12" customHeight="1">
      <c r="A119" s="2"/>
      <c r="B119" s="2" t="s">
        <v>597</v>
      </c>
      <c r="C119" s="2">
        <v>0</v>
      </c>
      <c r="D119" s="2" t="s">
        <v>9</v>
      </c>
      <c r="E119" s="3">
        <v>194</v>
      </c>
      <c r="F119" s="4">
        <v>2</v>
      </c>
    </row>
    <row r="120" spans="1:6" ht="12" customHeight="1">
      <c r="A120" s="1" t="s">
        <v>333</v>
      </c>
      <c r="B120" s="2" t="s">
        <v>516</v>
      </c>
      <c r="C120" s="2">
        <v>0</v>
      </c>
      <c r="D120" s="2" t="s">
        <v>9</v>
      </c>
      <c r="E120" s="3">
        <v>164</v>
      </c>
      <c r="F120" s="4">
        <v>2</v>
      </c>
    </row>
    <row r="121" spans="1:6" ht="12" customHeight="1">
      <c r="A121" s="1" t="s">
        <v>335</v>
      </c>
      <c r="B121" s="2" t="s">
        <v>329</v>
      </c>
      <c r="C121" s="2">
        <v>0</v>
      </c>
      <c r="D121" s="2" t="s">
        <v>91</v>
      </c>
      <c r="E121" s="3">
        <v>160</v>
      </c>
      <c r="F121" s="4">
        <v>2</v>
      </c>
    </row>
    <row r="122" spans="1:6" ht="12" customHeight="1">
      <c r="A122" s="1" t="s">
        <v>337</v>
      </c>
      <c r="B122" s="2" t="s">
        <v>343</v>
      </c>
      <c r="C122" s="2">
        <v>0</v>
      </c>
      <c r="D122" s="2" t="s">
        <v>4</v>
      </c>
      <c r="E122" s="3">
        <v>150</v>
      </c>
      <c r="F122" s="4">
        <v>2</v>
      </c>
    </row>
    <row r="123" spans="1:6" ht="12" customHeight="1">
      <c r="A123" s="2"/>
      <c r="B123" s="2" t="s">
        <v>526</v>
      </c>
      <c r="C123" s="2">
        <v>0</v>
      </c>
      <c r="D123" s="2" t="s">
        <v>8</v>
      </c>
      <c r="E123" s="3">
        <v>150</v>
      </c>
      <c r="F123" s="4">
        <v>2</v>
      </c>
    </row>
    <row r="124" spans="1:6" ht="12" customHeight="1">
      <c r="A124" s="1" t="s">
        <v>340</v>
      </c>
      <c r="B124" s="2" t="s">
        <v>598</v>
      </c>
      <c r="C124" s="2">
        <v>0</v>
      </c>
      <c r="D124" s="2" t="s">
        <v>17</v>
      </c>
      <c r="E124" s="3">
        <v>126</v>
      </c>
      <c r="F124" s="4">
        <v>2</v>
      </c>
    </row>
    <row r="125" spans="1:6" ht="12" customHeight="1">
      <c r="A125" s="1" t="s">
        <v>342</v>
      </c>
      <c r="B125" s="2" t="s">
        <v>599</v>
      </c>
      <c r="C125" s="2">
        <v>0</v>
      </c>
      <c r="D125" s="2" t="s">
        <v>295</v>
      </c>
      <c r="E125" s="3">
        <v>122</v>
      </c>
      <c r="F125" s="4">
        <v>2</v>
      </c>
    </row>
    <row r="126" spans="1:6" ht="12" customHeight="1">
      <c r="A126" s="1" t="s">
        <v>344</v>
      </c>
      <c r="B126" s="2" t="s">
        <v>600</v>
      </c>
      <c r="C126" s="2">
        <v>0</v>
      </c>
      <c r="D126" s="2" t="s">
        <v>13</v>
      </c>
      <c r="E126" s="3">
        <v>115</v>
      </c>
      <c r="F126" s="4">
        <v>2</v>
      </c>
    </row>
    <row r="127" spans="1:6" ht="12" customHeight="1">
      <c r="A127" s="1" t="s">
        <v>346</v>
      </c>
      <c r="B127" s="2" t="s">
        <v>289</v>
      </c>
      <c r="C127" s="2">
        <v>0</v>
      </c>
      <c r="D127" s="2" t="s">
        <v>8</v>
      </c>
      <c r="E127" s="3">
        <v>237</v>
      </c>
      <c r="F127" s="4">
        <v>1</v>
      </c>
    </row>
    <row r="128" spans="1:6" ht="12" customHeight="1">
      <c r="A128" s="1" t="s">
        <v>348</v>
      </c>
      <c r="B128" s="2" t="s">
        <v>534</v>
      </c>
      <c r="C128" s="2">
        <v>0</v>
      </c>
      <c r="D128" s="2" t="s">
        <v>8</v>
      </c>
      <c r="E128" s="3">
        <v>117</v>
      </c>
      <c r="F128" s="4">
        <v>1</v>
      </c>
    </row>
    <row r="129" spans="1:6" ht="12" customHeight="1">
      <c r="A129" s="1" t="s">
        <v>350</v>
      </c>
      <c r="B129" s="2" t="s">
        <v>601</v>
      </c>
      <c r="C129" s="2">
        <v>0</v>
      </c>
      <c r="D129" s="2" t="s">
        <v>295</v>
      </c>
      <c r="E129" s="3">
        <v>116</v>
      </c>
      <c r="F129" s="4">
        <v>1</v>
      </c>
    </row>
    <row r="130" spans="1:6" ht="12" customHeight="1">
      <c r="A130" s="1" t="s">
        <v>352</v>
      </c>
      <c r="B130" s="2" t="s">
        <v>602</v>
      </c>
      <c r="C130" s="2">
        <v>0</v>
      </c>
      <c r="D130" s="2" t="s">
        <v>8</v>
      </c>
      <c r="E130" s="3">
        <v>112</v>
      </c>
      <c r="F130" s="4">
        <v>1</v>
      </c>
    </row>
    <row r="131" spans="1:6" ht="12" customHeight="1">
      <c r="A131" s="1" t="s">
        <v>354</v>
      </c>
      <c r="B131" s="2" t="s">
        <v>603</v>
      </c>
      <c r="C131" s="2">
        <v>0</v>
      </c>
      <c r="D131" s="2" t="s">
        <v>8</v>
      </c>
      <c r="E131" s="3">
        <v>97</v>
      </c>
      <c r="F131" s="4">
        <v>1</v>
      </c>
    </row>
    <row r="132" spans="1:6" ht="12" customHeight="1">
      <c r="A132" s="1" t="s">
        <v>356</v>
      </c>
      <c r="B132" s="2" t="s">
        <v>604</v>
      </c>
      <c r="C132" s="2">
        <v>0</v>
      </c>
      <c r="D132" s="2" t="s">
        <v>8</v>
      </c>
      <c r="E132" s="3">
        <v>96</v>
      </c>
      <c r="F132" s="4">
        <v>1</v>
      </c>
    </row>
    <row r="133" spans="1:6" ht="12" customHeight="1">
      <c r="A133" s="1" t="s">
        <v>358</v>
      </c>
      <c r="B133" s="2" t="s">
        <v>637</v>
      </c>
      <c r="C133" s="2">
        <v>0</v>
      </c>
      <c r="D133" s="2" t="s">
        <v>295</v>
      </c>
      <c r="E133" s="3">
        <v>86</v>
      </c>
      <c r="F133" s="4">
        <v>1</v>
      </c>
    </row>
    <row r="134" spans="1:6" ht="12" customHeight="1">
      <c r="A134" s="1" t="s">
        <v>360</v>
      </c>
      <c r="B134" s="2" t="s">
        <v>605</v>
      </c>
      <c r="C134" s="2">
        <v>0</v>
      </c>
      <c r="D134" s="2" t="s">
        <v>8</v>
      </c>
      <c r="E134" s="3">
        <v>84</v>
      </c>
      <c r="F134" s="4">
        <v>1</v>
      </c>
    </row>
    <row r="135" spans="1:6" ht="12" customHeight="1">
      <c r="A135" s="1"/>
      <c r="B135" s="2"/>
      <c r="C135" s="2"/>
      <c r="D135" s="2"/>
      <c r="E135" s="3"/>
      <c r="F135" s="4"/>
    </row>
    <row r="136" spans="1:6" ht="12" customHeight="1">
      <c r="A136" s="1"/>
      <c r="B136" s="2"/>
      <c r="C136" s="2"/>
      <c r="D136" s="2"/>
      <c r="E136" s="3">
        <f>SUM(E2:E135)</f>
        <v>47033</v>
      </c>
      <c r="F136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83">
      <selection activeCell="E32" sqref="E32"/>
    </sheetView>
  </sheetViews>
  <sheetFormatPr defaultColWidth="8.796875" defaultRowHeight="12" customHeight="1"/>
  <cols>
    <col min="2" max="2" width="22.5" style="0" customWidth="1"/>
  </cols>
  <sheetData>
    <row r="1" spans="1:6" ht="12" customHeight="1">
      <c r="A1" s="1" t="s">
        <v>29</v>
      </c>
      <c r="B1" s="2" t="s">
        <v>376</v>
      </c>
      <c r="C1" s="2">
        <v>0</v>
      </c>
      <c r="D1" s="2" t="s">
        <v>5</v>
      </c>
      <c r="E1" s="3">
        <v>437</v>
      </c>
      <c r="F1" s="4">
        <v>2</v>
      </c>
    </row>
    <row r="2" spans="1:6" ht="12" customHeight="1">
      <c r="A2" s="1" t="s">
        <v>30</v>
      </c>
      <c r="B2" s="2" t="s">
        <v>377</v>
      </c>
      <c r="C2" s="2">
        <v>0</v>
      </c>
      <c r="D2" s="2" t="s">
        <v>142</v>
      </c>
      <c r="E2" s="3">
        <v>428</v>
      </c>
      <c r="F2" s="4">
        <v>2</v>
      </c>
    </row>
    <row r="3" spans="1:6" ht="12" customHeight="1">
      <c r="A3" s="1" t="s">
        <v>31</v>
      </c>
      <c r="B3" s="2" t="s">
        <v>378</v>
      </c>
      <c r="C3" s="2">
        <v>0</v>
      </c>
      <c r="D3" s="2" t="s">
        <v>2</v>
      </c>
      <c r="E3" s="3">
        <v>373</v>
      </c>
      <c r="F3" s="4">
        <v>2</v>
      </c>
    </row>
    <row r="4" spans="1:6" ht="12" customHeight="1">
      <c r="A4" s="1" t="s">
        <v>32</v>
      </c>
      <c r="B4" s="2" t="s">
        <v>379</v>
      </c>
      <c r="C4" s="2">
        <v>0</v>
      </c>
      <c r="D4" s="2" t="s">
        <v>137</v>
      </c>
      <c r="E4" s="3">
        <v>368</v>
      </c>
      <c r="F4" s="4">
        <v>2</v>
      </c>
    </row>
    <row r="5" spans="1:6" ht="12" customHeight="1">
      <c r="A5" s="1" t="s">
        <v>33</v>
      </c>
      <c r="B5" s="2" t="s">
        <v>380</v>
      </c>
      <c r="C5" s="2">
        <v>0</v>
      </c>
      <c r="D5" s="2" t="s">
        <v>144</v>
      </c>
      <c r="E5" s="3">
        <v>353</v>
      </c>
      <c r="F5" s="4">
        <v>2</v>
      </c>
    </row>
    <row r="6" spans="1:6" ht="12" customHeight="1">
      <c r="A6" s="1" t="s">
        <v>34</v>
      </c>
      <c r="B6" s="2" t="s">
        <v>381</v>
      </c>
      <c r="C6" s="2">
        <v>0</v>
      </c>
      <c r="D6" s="2" t="s">
        <v>78</v>
      </c>
      <c r="E6" s="3">
        <v>327</v>
      </c>
      <c r="F6" s="4">
        <v>2</v>
      </c>
    </row>
    <row r="7" spans="1:6" ht="12" customHeight="1">
      <c r="A7" s="1" t="s">
        <v>35</v>
      </c>
      <c r="B7" s="2" t="s">
        <v>382</v>
      </c>
      <c r="C7" s="2">
        <v>0</v>
      </c>
      <c r="D7" s="2" t="s">
        <v>20</v>
      </c>
      <c r="E7" s="3">
        <v>315</v>
      </c>
      <c r="F7" s="4">
        <v>2</v>
      </c>
    </row>
    <row r="8" spans="1:6" ht="12" customHeight="1">
      <c r="A8" s="1" t="s">
        <v>36</v>
      </c>
      <c r="B8" s="2" t="s">
        <v>536</v>
      </c>
      <c r="C8" s="2">
        <v>0</v>
      </c>
      <c r="D8" s="2" t="s">
        <v>238</v>
      </c>
      <c r="E8" s="3">
        <v>309</v>
      </c>
      <c r="F8" s="4">
        <v>2</v>
      </c>
    </row>
    <row r="9" spans="1:6" ht="12" customHeight="1">
      <c r="A9" s="1" t="s">
        <v>37</v>
      </c>
      <c r="B9" s="2" t="s">
        <v>383</v>
      </c>
      <c r="C9" s="2">
        <v>0</v>
      </c>
      <c r="D9" s="2" t="s">
        <v>91</v>
      </c>
      <c r="E9" s="3">
        <v>301</v>
      </c>
      <c r="F9" s="4">
        <v>2</v>
      </c>
    </row>
    <row r="10" spans="1:6" ht="12" customHeight="1">
      <c r="A10" s="1" t="s">
        <v>38</v>
      </c>
      <c r="B10" s="2" t="s">
        <v>384</v>
      </c>
      <c r="C10" s="2">
        <v>0</v>
      </c>
      <c r="D10" s="2" t="s">
        <v>16</v>
      </c>
      <c r="E10" s="3">
        <v>299</v>
      </c>
      <c r="F10" s="4">
        <v>2</v>
      </c>
    </row>
    <row r="11" spans="1:6" ht="12" customHeight="1">
      <c r="A11" s="1" t="s">
        <v>39</v>
      </c>
      <c r="B11" s="2" t="s">
        <v>385</v>
      </c>
      <c r="C11" s="2">
        <v>0</v>
      </c>
      <c r="D11" s="2" t="s">
        <v>9</v>
      </c>
      <c r="E11" s="3">
        <v>293</v>
      </c>
      <c r="F11" s="4">
        <v>2</v>
      </c>
    </row>
    <row r="12" spans="1:6" ht="12" customHeight="1">
      <c r="A12" s="1" t="s">
        <v>40</v>
      </c>
      <c r="B12" s="2" t="s">
        <v>386</v>
      </c>
      <c r="C12" s="2">
        <v>0</v>
      </c>
      <c r="D12" s="2" t="s">
        <v>3</v>
      </c>
      <c r="E12" s="3">
        <v>289</v>
      </c>
      <c r="F12" s="4">
        <v>2</v>
      </c>
    </row>
    <row r="13" spans="1:6" ht="12" customHeight="1">
      <c r="A13" s="1" t="s">
        <v>41</v>
      </c>
      <c r="B13" s="2" t="s">
        <v>387</v>
      </c>
      <c r="C13" s="2">
        <v>0</v>
      </c>
      <c r="D13" s="2" t="s">
        <v>9</v>
      </c>
      <c r="E13" s="3">
        <v>284</v>
      </c>
      <c r="F13" s="4">
        <v>2</v>
      </c>
    </row>
    <row r="14" spans="1:6" ht="12" customHeight="1">
      <c r="A14" s="1" t="s">
        <v>42</v>
      </c>
      <c r="B14" s="2" t="s">
        <v>388</v>
      </c>
      <c r="C14" s="2">
        <v>0</v>
      </c>
      <c r="D14" s="2" t="s">
        <v>238</v>
      </c>
      <c r="E14" s="3">
        <v>280</v>
      </c>
      <c r="F14" s="4">
        <v>2</v>
      </c>
    </row>
    <row r="15" spans="1:6" ht="12" customHeight="1">
      <c r="A15" s="1" t="s">
        <v>43</v>
      </c>
      <c r="B15" s="2" t="s">
        <v>389</v>
      </c>
      <c r="C15" s="2">
        <v>0</v>
      </c>
      <c r="D15" s="2" t="s">
        <v>91</v>
      </c>
      <c r="E15" s="3">
        <v>274</v>
      </c>
      <c r="F15" s="4">
        <v>2</v>
      </c>
    </row>
    <row r="16" spans="1:6" ht="12" customHeight="1">
      <c r="A16" s="1" t="s">
        <v>44</v>
      </c>
      <c r="B16" s="2" t="s">
        <v>390</v>
      </c>
      <c r="C16" s="2">
        <v>0</v>
      </c>
      <c r="D16" s="2" t="s">
        <v>16</v>
      </c>
      <c r="E16" s="3">
        <v>272</v>
      </c>
      <c r="F16" s="4">
        <v>2</v>
      </c>
    </row>
    <row r="17" spans="1:6" ht="12" customHeight="1">
      <c r="A17" s="1" t="s">
        <v>45</v>
      </c>
      <c r="B17" s="2" t="s">
        <v>391</v>
      </c>
      <c r="C17" s="2">
        <v>0</v>
      </c>
      <c r="D17" s="2" t="s">
        <v>114</v>
      </c>
      <c r="E17" s="3">
        <v>265</v>
      </c>
      <c r="F17" s="4">
        <v>2</v>
      </c>
    </row>
    <row r="18" spans="1:6" ht="12" customHeight="1">
      <c r="A18" s="1" t="s">
        <v>46</v>
      </c>
      <c r="B18" s="2" t="s">
        <v>392</v>
      </c>
      <c r="C18" s="2">
        <v>0</v>
      </c>
      <c r="D18" s="2" t="s">
        <v>91</v>
      </c>
      <c r="E18" s="3">
        <v>262</v>
      </c>
      <c r="F18" s="4">
        <v>2</v>
      </c>
    </row>
    <row r="19" spans="1:6" ht="12" customHeight="1">
      <c r="A19" s="1" t="s">
        <v>47</v>
      </c>
      <c r="B19" s="2" t="s">
        <v>393</v>
      </c>
      <c r="C19" s="2">
        <v>0</v>
      </c>
      <c r="D19" s="2" t="s">
        <v>20</v>
      </c>
      <c r="E19" s="3">
        <v>261</v>
      </c>
      <c r="F19" s="4">
        <v>2</v>
      </c>
    </row>
    <row r="20" spans="1:6" ht="12" customHeight="1">
      <c r="A20" s="1" t="s">
        <v>48</v>
      </c>
      <c r="B20" s="2" t="s">
        <v>394</v>
      </c>
      <c r="C20" s="2">
        <v>0</v>
      </c>
      <c r="D20" s="2" t="s">
        <v>11</v>
      </c>
      <c r="E20" s="3">
        <v>260</v>
      </c>
      <c r="F20" s="4">
        <v>2</v>
      </c>
    </row>
    <row r="21" spans="1:6" ht="12" customHeight="1">
      <c r="A21" s="1" t="s">
        <v>49</v>
      </c>
      <c r="B21" s="2" t="s">
        <v>395</v>
      </c>
      <c r="C21" s="2">
        <v>0</v>
      </c>
      <c r="D21" s="2" t="s">
        <v>3</v>
      </c>
      <c r="E21" s="3">
        <v>258</v>
      </c>
      <c r="F21" s="4">
        <v>2</v>
      </c>
    </row>
    <row r="22" spans="1:6" ht="12" customHeight="1">
      <c r="A22" s="1" t="s">
        <v>50</v>
      </c>
      <c r="B22" s="2" t="s">
        <v>396</v>
      </c>
      <c r="C22" s="2">
        <v>0</v>
      </c>
      <c r="D22" s="2" t="s">
        <v>142</v>
      </c>
      <c r="E22" s="3">
        <v>256</v>
      </c>
      <c r="F22" s="4">
        <v>2</v>
      </c>
    </row>
    <row r="23" spans="1:6" ht="12" customHeight="1">
      <c r="A23" s="1" t="s">
        <v>51</v>
      </c>
      <c r="B23" s="2" t="s">
        <v>550</v>
      </c>
      <c r="C23" s="2">
        <v>0</v>
      </c>
      <c r="D23" s="2" t="s">
        <v>238</v>
      </c>
      <c r="E23" s="3">
        <v>247</v>
      </c>
      <c r="F23" s="4">
        <v>2</v>
      </c>
    </row>
    <row r="24" spans="1:6" ht="12" customHeight="1">
      <c r="A24" s="1" t="s">
        <v>52</v>
      </c>
      <c r="B24" s="2" t="s">
        <v>397</v>
      </c>
      <c r="C24" s="2">
        <v>0</v>
      </c>
      <c r="D24" s="2" t="s">
        <v>11</v>
      </c>
      <c r="E24" s="3">
        <v>246</v>
      </c>
      <c r="F24" s="4">
        <v>2</v>
      </c>
    </row>
    <row r="25" spans="1:6" ht="12" customHeight="1">
      <c r="A25" s="1" t="s">
        <v>53</v>
      </c>
      <c r="B25" s="2" t="s">
        <v>398</v>
      </c>
      <c r="C25" s="2">
        <v>0</v>
      </c>
      <c r="D25" s="2" t="s">
        <v>16</v>
      </c>
      <c r="E25" s="3">
        <v>245</v>
      </c>
      <c r="F25" s="4">
        <v>2</v>
      </c>
    </row>
    <row r="26" spans="1:6" ht="12" customHeight="1">
      <c r="A26" s="2"/>
      <c r="B26" s="2" t="s">
        <v>399</v>
      </c>
      <c r="C26" s="2">
        <v>0</v>
      </c>
      <c r="D26" s="2" t="s">
        <v>3</v>
      </c>
      <c r="E26" s="3">
        <v>245</v>
      </c>
      <c r="F26" s="4">
        <v>2</v>
      </c>
    </row>
    <row r="27" spans="1:6" ht="12" customHeight="1">
      <c r="A27" s="1" t="s">
        <v>55</v>
      </c>
      <c r="B27" s="2" t="s">
        <v>400</v>
      </c>
      <c r="C27" s="2">
        <v>0</v>
      </c>
      <c r="D27" s="2" t="s">
        <v>3</v>
      </c>
      <c r="E27" s="3">
        <v>244</v>
      </c>
      <c r="F27" s="4">
        <v>2</v>
      </c>
    </row>
    <row r="28" spans="1:6" ht="12" customHeight="1">
      <c r="A28" s="1" t="s">
        <v>56</v>
      </c>
      <c r="B28" s="2" t="s">
        <v>644</v>
      </c>
      <c r="C28" s="2">
        <v>0</v>
      </c>
      <c r="D28" s="2" t="s">
        <v>9</v>
      </c>
      <c r="E28" s="3">
        <v>238</v>
      </c>
      <c r="F28" s="4">
        <v>2</v>
      </c>
    </row>
    <row r="29" spans="1:6" ht="12" customHeight="1">
      <c r="A29" s="1" t="s">
        <v>57</v>
      </c>
      <c r="B29" s="2" t="s">
        <v>401</v>
      </c>
      <c r="C29" s="2">
        <v>0</v>
      </c>
      <c r="D29" s="2" t="s">
        <v>7</v>
      </c>
      <c r="E29" s="3">
        <v>234</v>
      </c>
      <c r="F29" s="4">
        <v>2</v>
      </c>
    </row>
    <row r="30" spans="1:6" ht="12" customHeight="1">
      <c r="A30" s="1" t="s">
        <v>58</v>
      </c>
      <c r="B30" s="2" t="s">
        <v>402</v>
      </c>
      <c r="C30" s="2">
        <v>0</v>
      </c>
      <c r="D30" s="2" t="s">
        <v>7</v>
      </c>
      <c r="E30" s="3">
        <v>230</v>
      </c>
      <c r="F30" s="4">
        <v>2</v>
      </c>
    </row>
    <row r="31" spans="1:6" ht="12" customHeight="1">
      <c r="A31" s="1" t="s">
        <v>59</v>
      </c>
      <c r="B31" s="2" t="s">
        <v>403</v>
      </c>
      <c r="C31" s="2">
        <v>0</v>
      </c>
      <c r="D31" s="2" t="s">
        <v>78</v>
      </c>
      <c r="E31" s="3">
        <v>228</v>
      </c>
      <c r="F31" s="4">
        <v>2</v>
      </c>
    </row>
    <row r="32" spans="1:6" ht="12" customHeight="1">
      <c r="A32" s="1" t="s">
        <v>60</v>
      </c>
      <c r="B32" s="2" t="s">
        <v>404</v>
      </c>
      <c r="C32" s="2">
        <v>0</v>
      </c>
      <c r="D32" s="2" t="s">
        <v>114</v>
      </c>
      <c r="E32" s="3">
        <v>223</v>
      </c>
      <c r="F32" s="4">
        <v>2</v>
      </c>
    </row>
    <row r="33" spans="1:6" ht="12" customHeight="1">
      <c r="A33" s="1" t="s">
        <v>61</v>
      </c>
      <c r="B33" s="2" t="s">
        <v>405</v>
      </c>
      <c r="C33" s="2">
        <v>0</v>
      </c>
      <c r="D33" s="2" t="s">
        <v>3</v>
      </c>
      <c r="E33" s="3">
        <v>217</v>
      </c>
      <c r="F33" s="4">
        <v>2</v>
      </c>
    </row>
    <row r="34" spans="1:6" ht="12" customHeight="1">
      <c r="A34" s="1" t="s">
        <v>67</v>
      </c>
      <c r="B34" s="2" t="s">
        <v>406</v>
      </c>
      <c r="C34" s="2">
        <v>0</v>
      </c>
      <c r="D34" s="2" t="s">
        <v>2</v>
      </c>
      <c r="E34" s="3">
        <v>215</v>
      </c>
      <c r="F34" s="4">
        <v>2</v>
      </c>
    </row>
    <row r="35" spans="1:6" ht="12" customHeight="1">
      <c r="A35" s="1" t="s">
        <v>62</v>
      </c>
      <c r="B35" s="2" t="s">
        <v>407</v>
      </c>
      <c r="C35" s="2">
        <v>0</v>
      </c>
      <c r="D35" s="2" t="s">
        <v>3</v>
      </c>
      <c r="E35" s="3">
        <v>213</v>
      </c>
      <c r="F35" s="4">
        <v>2</v>
      </c>
    </row>
    <row r="36" spans="1:6" ht="12" customHeight="1">
      <c r="A36" s="2"/>
      <c r="B36" s="2" t="s">
        <v>408</v>
      </c>
      <c r="C36" s="2">
        <v>0</v>
      </c>
      <c r="D36" s="2" t="s">
        <v>3</v>
      </c>
      <c r="E36" s="3">
        <v>213</v>
      </c>
      <c r="F36" s="4">
        <v>2</v>
      </c>
    </row>
    <row r="37" spans="1:6" ht="12" customHeight="1">
      <c r="A37" s="1" t="s">
        <v>64</v>
      </c>
      <c r="B37" s="2" t="s">
        <v>409</v>
      </c>
      <c r="C37" s="2">
        <v>0</v>
      </c>
      <c r="D37" s="2" t="s">
        <v>144</v>
      </c>
      <c r="E37" s="3">
        <v>212</v>
      </c>
      <c r="F37" s="4">
        <v>2</v>
      </c>
    </row>
    <row r="38" spans="1:6" ht="12" customHeight="1">
      <c r="A38" s="1" t="s">
        <v>65</v>
      </c>
      <c r="B38" s="2" t="s">
        <v>410</v>
      </c>
      <c r="C38" s="2">
        <v>0</v>
      </c>
      <c r="D38" s="2" t="s">
        <v>9</v>
      </c>
      <c r="E38" s="3">
        <v>203</v>
      </c>
      <c r="F38" s="4">
        <v>2</v>
      </c>
    </row>
    <row r="39" spans="1:6" ht="12" customHeight="1">
      <c r="A39" s="1" t="s">
        <v>68</v>
      </c>
      <c r="B39" s="2" t="s">
        <v>411</v>
      </c>
      <c r="C39" s="2">
        <v>0</v>
      </c>
      <c r="D39" s="2" t="s">
        <v>9</v>
      </c>
      <c r="E39" s="3">
        <v>202</v>
      </c>
      <c r="F39" s="4">
        <v>2</v>
      </c>
    </row>
    <row r="40" spans="1:6" ht="12" customHeight="1">
      <c r="A40" s="1" t="s">
        <v>66</v>
      </c>
      <c r="B40" s="2" t="s">
        <v>412</v>
      </c>
      <c r="C40" s="2">
        <v>0</v>
      </c>
      <c r="D40" s="2" t="s">
        <v>16</v>
      </c>
      <c r="E40" s="3">
        <v>201</v>
      </c>
      <c r="F40" s="4">
        <v>2</v>
      </c>
    </row>
    <row r="41" spans="1:6" ht="12" customHeight="1">
      <c r="A41" s="2"/>
      <c r="B41" s="2" t="s">
        <v>413</v>
      </c>
      <c r="C41" s="2">
        <v>0</v>
      </c>
      <c r="D41" s="2" t="s">
        <v>141</v>
      </c>
      <c r="E41" s="3">
        <v>201</v>
      </c>
      <c r="F41" s="4">
        <v>2</v>
      </c>
    </row>
    <row r="42" spans="1:6" ht="12" customHeight="1">
      <c r="A42" s="1" t="s">
        <v>138</v>
      </c>
      <c r="B42" s="2" t="s">
        <v>414</v>
      </c>
      <c r="C42" s="2">
        <v>0</v>
      </c>
      <c r="D42" s="2" t="s">
        <v>3</v>
      </c>
      <c r="E42" s="3">
        <v>198</v>
      </c>
      <c r="F42" s="4">
        <v>2</v>
      </c>
    </row>
    <row r="43" spans="1:6" ht="12" customHeight="1">
      <c r="A43" s="1" t="s">
        <v>79</v>
      </c>
      <c r="B43" s="2" t="s">
        <v>415</v>
      </c>
      <c r="C43" s="2">
        <v>0</v>
      </c>
      <c r="D43" s="2" t="s">
        <v>16</v>
      </c>
      <c r="E43" s="3">
        <v>193</v>
      </c>
      <c r="F43" s="4">
        <v>2</v>
      </c>
    </row>
    <row r="44" spans="1:6" ht="12" customHeight="1">
      <c r="A44" s="1" t="s">
        <v>80</v>
      </c>
      <c r="B44" s="2" t="s">
        <v>416</v>
      </c>
      <c r="C44" s="2">
        <v>0</v>
      </c>
      <c r="D44" s="2" t="s">
        <v>144</v>
      </c>
      <c r="E44" s="3">
        <v>189</v>
      </c>
      <c r="F44" s="4">
        <v>2</v>
      </c>
    </row>
    <row r="45" spans="1:6" ht="12" customHeight="1">
      <c r="A45" s="2"/>
      <c r="B45" s="2" t="s">
        <v>417</v>
      </c>
      <c r="C45" s="2">
        <v>0</v>
      </c>
      <c r="D45" s="2" t="s">
        <v>4</v>
      </c>
      <c r="E45" s="3">
        <v>189</v>
      </c>
      <c r="F45" s="4">
        <v>2</v>
      </c>
    </row>
    <row r="46" spans="1:6" ht="12" customHeight="1">
      <c r="A46" s="1" t="s">
        <v>82</v>
      </c>
      <c r="B46" s="2" t="s">
        <v>418</v>
      </c>
      <c r="C46" s="2">
        <v>0</v>
      </c>
      <c r="D46" s="2" t="s">
        <v>20</v>
      </c>
      <c r="E46" s="3">
        <v>188</v>
      </c>
      <c r="F46" s="4">
        <v>2</v>
      </c>
    </row>
    <row r="47" spans="1:6" ht="12" customHeight="1">
      <c r="A47" s="1" t="s">
        <v>83</v>
      </c>
      <c r="B47" s="2" t="s">
        <v>419</v>
      </c>
      <c r="C47" s="2">
        <v>0</v>
      </c>
      <c r="D47" s="2" t="s">
        <v>3</v>
      </c>
      <c r="E47" s="3">
        <v>186</v>
      </c>
      <c r="F47" s="4">
        <v>2</v>
      </c>
    </row>
    <row r="48" spans="1:6" ht="12" customHeight="1">
      <c r="A48" s="1" t="s">
        <v>84</v>
      </c>
      <c r="B48" s="2" t="s">
        <v>420</v>
      </c>
      <c r="C48" s="2">
        <v>0</v>
      </c>
      <c r="D48" s="2" t="s">
        <v>4</v>
      </c>
      <c r="E48" s="3">
        <v>183</v>
      </c>
      <c r="F48" s="4">
        <v>2</v>
      </c>
    </row>
    <row r="49" spans="1:6" ht="12" customHeight="1">
      <c r="A49" s="1" t="s">
        <v>85</v>
      </c>
      <c r="B49" s="2" t="s">
        <v>421</v>
      </c>
      <c r="C49" s="2">
        <v>0</v>
      </c>
      <c r="D49" s="2" t="s">
        <v>3</v>
      </c>
      <c r="E49" s="3">
        <v>182</v>
      </c>
      <c r="F49" s="4">
        <v>2</v>
      </c>
    </row>
    <row r="50" spans="1:6" ht="12" customHeight="1">
      <c r="A50" s="1" t="s">
        <v>86</v>
      </c>
      <c r="B50" s="2" t="s">
        <v>422</v>
      </c>
      <c r="C50" s="2">
        <v>0</v>
      </c>
      <c r="D50" s="2" t="s">
        <v>11</v>
      </c>
      <c r="E50" s="3">
        <v>179</v>
      </c>
      <c r="F50" s="4">
        <v>2</v>
      </c>
    </row>
    <row r="51" spans="1:6" ht="12" customHeight="1">
      <c r="A51" s="1" t="s">
        <v>87</v>
      </c>
      <c r="B51" s="2" t="s">
        <v>423</v>
      </c>
      <c r="C51" s="2">
        <v>0</v>
      </c>
      <c r="D51" s="2" t="s">
        <v>4</v>
      </c>
      <c r="E51" s="3">
        <v>177</v>
      </c>
      <c r="F51" s="4">
        <v>2</v>
      </c>
    </row>
    <row r="52" spans="1:6" ht="12" customHeight="1">
      <c r="A52" s="1" t="s">
        <v>88</v>
      </c>
      <c r="B52" s="2" t="s">
        <v>424</v>
      </c>
      <c r="C52" s="2">
        <v>0</v>
      </c>
      <c r="D52" s="2" t="s">
        <v>9</v>
      </c>
      <c r="E52" s="3">
        <v>175</v>
      </c>
      <c r="F52" s="4">
        <v>2</v>
      </c>
    </row>
    <row r="53" spans="1:6" ht="12" customHeight="1">
      <c r="A53" s="1" t="s">
        <v>89</v>
      </c>
      <c r="B53" s="2" t="s">
        <v>558</v>
      </c>
      <c r="C53" s="2">
        <v>0</v>
      </c>
      <c r="D53" s="2" t="s">
        <v>13</v>
      </c>
      <c r="E53" s="3">
        <v>165</v>
      </c>
      <c r="F53" s="4">
        <v>2</v>
      </c>
    </row>
    <row r="54" spans="1:6" ht="12" customHeight="1">
      <c r="A54" s="1" t="s">
        <v>90</v>
      </c>
      <c r="B54" s="2" t="s">
        <v>425</v>
      </c>
      <c r="C54" s="2">
        <v>0</v>
      </c>
      <c r="D54" s="2" t="s">
        <v>11</v>
      </c>
      <c r="E54" s="3">
        <v>161</v>
      </c>
      <c r="F54" s="4">
        <v>2</v>
      </c>
    </row>
    <row r="55" spans="1:6" ht="12" customHeight="1">
      <c r="A55" s="2"/>
      <c r="B55" s="2" t="s">
        <v>426</v>
      </c>
      <c r="C55" s="2">
        <v>0</v>
      </c>
      <c r="D55" s="2" t="s">
        <v>143</v>
      </c>
      <c r="E55" s="3">
        <v>161</v>
      </c>
      <c r="F55" s="4">
        <v>2</v>
      </c>
    </row>
    <row r="56" spans="1:6" ht="12" customHeight="1">
      <c r="A56" s="2"/>
      <c r="B56" s="2" t="s">
        <v>427</v>
      </c>
      <c r="C56" s="2">
        <v>0</v>
      </c>
      <c r="D56" s="2" t="s">
        <v>3</v>
      </c>
      <c r="E56" s="3">
        <v>161</v>
      </c>
      <c r="F56" s="4">
        <v>2</v>
      </c>
    </row>
    <row r="57" spans="1:6" ht="12" customHeight="1">
      <c r="A57" s="1" t="s">
        <v>93</v>
      </c>
      <c r="B57" s="2" t="s">
        <v>428</v>
      </c>
      <c r="C57" s="2">
        <v>0</v>
      </c>
      <c r="D57" s="2" t="s">
        <v>295</v>
      </c>
      <c r="E57" s="3">
        <v>160</v>
      </c>
      <c r="F57" s="4">
        <v>2</v>
      </c>
    </row>
    <row r="58" spans="1:6" ht="12" customHeight="1">
      <c r="A58" s="1" t="s">
        <v>94</v>
      </c>
      <c r="B58" s="2" t="s">
        <v>429</v>
      </c>
      <c r="C58" s="2">
        <v>0</v>
      </c>
      <c r="D58" s="2" t="s">
        <v>4</v>
      </c>
      <c r="E58" s="3">
        <v>157</v>
      </c>
      <c r="F58" s="4">
        <v>2</v>
      </c>
    </row>
    <row r="59" spans="1:6" ht="12" customHeight="1">
      <c r="A59" s="2"/>
      <c r="B59" s="2" t="s">
        <v>430</v>
      </c>
      <c r="C59" s="2">
        <v>0</v>
      </c>
      <c r="D59" s="2" t="s">
        <v>7</v>
      </c>
      <c r="E59" s="3">
        <v>157</v>
      </c>
      <c r="F59" s="4">
        <v>2</v>
      </c>
    </row>
    <row r="60" spans="1:6" ht="12" customHeight="1">
      <c r="A60" s="1" t="s">
        <v>95</v>
      </c>
      <c r="B60" s="2" t="s">
        <v>431</v>
      </c>
      <c r="C60" s="2">
        <v>0</v>
      </c>
      <c r="D60" s="2" t="s">
        <v>9</v>
      </c>
      <c r="E60" s="3">
        <v>155</v>
      </c>
      <c r="F60" s="4">
        <v>2</v>
      </c>
    </row>
    <row r="61" spans="1:6" ht="12" customHeight="1">
      <c r="A61" s="1" t="s">
        <v>96</v>
      </c>
      <c r="B61" s="2" t="s">
        <v>432</v>
      </c>
      <c r="C61" s="2">
        <v>0</v>
      </c>
      <c r="D61" s="2" t="s">
        <v>10</v>
      </c>
      <c r="E61" s="3">
        <v>154</v>
      </c>
      <c r="F61" s="4">
        <v>2</v>
      </c>
    </row>
    <row r="62" spans="1:6" ht="12" customHeight="1">
      <c r="A62" s="1" t="s">
        <v>97</v>
      </c>
      <c r="B62" s="2" t="s">
        <v>433</v>
      </c>
      <c r="C62" s="2">
        <v>0</v>
      </c>
      <c r="D62" s="2" t="s">
        <v>114</v>
      </c>
      <c r="E62" s="3">
        <v>153</v>
      </c>
      <c r="F62" s="4">
        <v>2</v>
      </c>
    </row>
    <row r="63" spans="1:6" ht="12" customHeight="1">
      <c r="A63" s="1" t="s">
        <v>98</v>
      </c>
      <c r="B63" s="2" t="s">
        <v>434</v>
      </c>
      <c r="C63" s="2">
        <v>0</v>
      </c>
      <c r="D63" s="2" t="s">
        <v>78</v>
      </c>
      <c r="E63" s="3">
        <v>148</v>
      </c>
      <c r="F63" s="4">
        <v>2</v>
      </c>
    </row>
    <row r="64" spans="1:6" ht="12" customHeight="1">
      <c r="A64" s="1" t="s">
        <v>126</v>
      </c>
      <c r="B64" s="2" t="s">
        <v>435</v>
      </c>
      <c r="C64" s="2">
        <v>0</v>
      </c>
      <c r="D64" s="2" t="s">
        <v>16</v>
      </c>
      <c r="E64" s="3">
        <v>147</v>
      </c>
      <c r="F64" s="4">
        <v>2</v>
      </c>
    </row>
    <row r="65" spans="1:6" ht="12" customHeight="1">
      <c r="A65" s="2"/>
      <c r="B65" s="2" t="s">
        <v>436</v>
      </c>
      <c r="C65" s="2">
        <v>0</v>
      </c>
      <c r="D65" s="2" t="s">
        <v>4</v>
      </c>
      <c r="E65" s="3">
        <v>147</v>
      </c>
      <c r="F65" s="4">
        <v>2</v>
      </c>
    </row>
    <row r="66" spans="1:6" ht="12" customHeight="1">
      <c r="A66" s="2"/>
      <c r="B66" s="2" t="s">
        <v>437</v>
      </c>
      <c r="C66" s="2">
        <v>0</v>
      </c>
      <c r="D66" s="2" t="s">
        <v>114</v>
      </c>
      <c r="E66" s="3">
        <v>147</v>
      </c>
      <c r="F66" s="4">
        <v>2</v>
      </c>
    </row>
    <row r="67" spans="1:6" ht="12" customHeight="1">
      <c r="A67" s="1" t="s">
        <v>101</v>
      </c>
      <c r="B67" s="2" t="s">
        <v>438</v>
      </c>
      <c r="C67" s="2">
        <v>0</v>
      </c>
      <c r="D67" s="2" t="s">
        <v>3</v>
      </c>
      <c r="E67" s="3">
        <v>146</v>
      </c>
      <c r="F67" s="4">
        <v>2</v>
      </c>
    </row>
    <row r="68" spans="1:6" ht="12" customHeight="1">
      <c r="A68" s="2"/>
      <c r="B68" s="2" t="s">
        <v>439</v>
      </c>
      <c r="C68" s="2">
        <v>0</v>
      </c>
      <c r="D68" s="2" t="s">
        <v>16</v>
      </c>
      <c r="E68" s="3">
        <v>146</v>
      </c>
      <c r="F68" s="4">
        <v>2</v>
      </c>
    </row>
    <row r="69" spans="1:6" ht="12" customHeight="1">
      <c r="A69" s="1" t="s">
        <v>103</v>
      </c>
      <c r="B69" s="2" t="s">
        <v>440</v>
      </c>
      <c r="C69" s="2">
        <v>0</v>
      </c>
      <c r="D69" s="2" t="s">
        <v>3</v>
      </c>
      <c r="E69" s="3">
        <v>144</v>
      </c>
      <c r="F69" s="4">
        <v>2</v>
      </c>
    </row>
    <row r="70" spans="1:6" ht="12" customHeight="1">
      <c r="A70" s="1" t="s">
        <v>104</v>
      </c>
      <c r="B70" s="2" t="s">
        <v>441</v>
      </c>
      <c r="C70" s="2">
        <v>0</v>
      </c>
      <c r="D70" s="2" t="s">
        <v>295</v>
      </c>
      <c r="E70" s="3">
        <v>143</v>
      </c>
      <c r="F70" s="4">
        <v>2</v>
      </c>
    </row>
    <row r="71" spans="1:6" ht="12" customHeight="1">
      <c r="A71" s="1" t="s">
        <v>105</v>
      </c>
      <c r="B71" s="2" t="s">
        <v>442</v>
      </c>
      <c r="C71" s="2">
        <v>0</v>
      </c>
      <c r="D71" s="2" t="s">
        <v>143</v>
      </c>
      <c r="E71" s="3">
        <v>140</v>
      </c>
      <c r="F71" s="4">
        <v>2</v>
      </c>
    </row>
    <row r="72" spans="1:6" ht="12" customHeight="1">
      <c r="A72" s="1" t="s">
        <v>106</v>
      </c>
      <c r="B72" s="2" t="s">
        <v>443</v>
      </c>
      <c r="C72" s="2">
        <v>0</v>
      </c>
      <c r="D72" s="2" t="s">
        <v>114</v>
      </c>
      <c r="E72" s="3">
        <v>135</v>
      </c>
      <c r="F72" s="4">
        <v>2</v>
      </c>
    </row>
    <row r="73" spans="1:6" ht="12" customHeight="1">
      <c r="A73" s="1" t="s">
        <v>107</v>
      </c>
      <c r="B73" s="2" t="s">
        <v>444</v>
      </c>
      <c r="C73" s="2">
        <v>0</v>
      </c>
      <c r="D73" s="2" t="s">
        <v>141</v>
      </c>
      <c r="E73" s="3">
        <v>128</v>
      </c>
      <c r="F73" s="4">
        <v>2</v>
      </c>
    </row>
    <row r="74" spans="1:6" ht="12" customHeight="1">
      <c r="A74" s="1" t="s">
        <v>108</v>
      </c>
      <c r="B74" s="2" t="s">
        <v>445</v>
      </c>
      <c r="C74" s="2">
        <v>0</v>
      </c>
      <c r="D74" s="2" t="s">
        <v>16</v>
      </c>
      <c r="E74" s="3">
        <v>119</v>
      </c>
      <c r="F74" s="4">
        <v>2</v>
      </c>
    </row>
    <row r="75" spans="1:6" ht="12" customHeight="1">
      <c r="A75" s="2"/>
      <c r="B75" s="2" t="s">
        <v>446</v>
      </c>
      <c r="C75" s="2">
        <v>0</v>
      </c>
      <c r="D75" s="2" t="s">
        <v>91</v>
      </c>
      <c r="E75" s="3">
        <v>119</v>
      </c>
      <c r="F75" s="4">
        <v>2</v>
      </c>
    </row>
    <row r="76" spans="1:6" ht="12" customHeight="1">
      <c r="A76" s="1" t="s">
        <v>110</v>
      </c>
      <c r="B76" s="2" t="s">
        <v>447</v>
      </c>
      <c r="C76" s="2">
        <v>0</v>
      </c>
      <c r="D76" s="2" t="s">
        <v>2</v>
      </c>
      <c r="E76" s="3">
        <v>115</v>
      </c>
      <c r="F76" s="4">
        <v>2</v>
      </c>
    </row>
    <row r="77" spans="1:6" ht="12" customHeight="1">
      <c r="A77" s="1" t="s">
        <v>111</v>
      </c>
      <c r="B77" s="2" t="s">
        <v>448</v>
      </c>
      <c r="C77" s="2">
        <v>0</v>
      </c>
      <c r="D77" s="2" t="s">
        <v>11</v>
      </c>
      <c r="E77" s="3">
        <v>113</v>
      </c>
      <c r="F77" s="4">
        <v>2</v>
      </c>
    </row>
    <row r="78" spans="1:6" ht="12" customHeight="1">
      <c r="A78" s="2"/>
      <c r="B78" s="2" t="s">
        <v>449</v>
      </c>
      <c r="C78" s="2">
        <v>0</v>
      </c>
      <c r="D78" s="2" t="s">
        <v>20</v>
      </c>
      <c r="E78" s="3">
        <v>113</v>
      </c>
      <c r="F78" s="4">
        <v>2</v>
      </c>
    </row>
    <row r="79" spans="1:6" ht="12" customHeight="1">
      <c r="A79" s="1" t="s">
        <v>113</v>
      </c>
      <c r="B79" s="2" t="s">
        <v>450</v>
      </c>
      <c r="C79" s="2">
        <v>0</v>
      </c>
      <c r="D79" s="2" t="s">
        <v>7</v>
      </c>
      <c r="E79" s="3">
        <v>104</v>
      </c>
      <c r="F79" s="4">
        <v>2</v>
      </c>
    </row>
    <row r="80" spans="1:6" ht="12" customHeight="1">
      <c r="A80" s="1" t="s">
        <v>115</v>
      </c>
      <c r="B80" s="2" t="s">
        <v>451</v>
      </c>
      <c r="C80" s="2">
        <v>0</v>
      </c>
      <c r="D80" s="2" t="s">
        <v>16</v>
      </c>
      <c r="E80" s="3">
        <v>98</v>
      </c>
      <c r="F80" s="4">
        <v>2</v>
      </c>
    </row>
    <row r="81" spans="1:6" ht="12" customHeight="1">
      <c r="A81" s="1" t="s">
        <v>116</v>
      </c>
      <c r="B81" s="2" t="s">
        <v>452</v>
      </c>
      <c r="C81" s="2">
        <v>0</v>
      </c>
      <c r="D81" s="2" t="s">
        <v>16</v>
      </c>
      <c r="E81" s="3">
        <v>96</v>
      </c>
      <c r="F81" s="4">
        <v>2</v>
      </c>
    </row>
    <row r="82" spans="1:6" ht="12" customHeight="1">
      <c r="A82" s="2"/>
      <c r="B82" s="2" t="s">
        <v>453</v>
      </c>
      <c r="C82" s="2">
        <v>0</v>
      </c>
      <c r="D82" s="2" t="s">
        <v>295</v>
      </c>
      <c r="E82" s="3">
        <v>96</v>
      </c>
      <c r="F82" s="4">
        <v>2</v>
      </c>
    </row>
    <row r="83" spans="1:6" ht="12" customHeight="1">
      <c r="A83" s="1" t="s">
        <v>118</v>
      </c>
      <c r="B83" s="2" t="s">
        <v>454</v>
      </c>
      <c r="C83" s="2">
        <v>0</v>
      </c>
      <c r="D83" s="2" t="s">
        <v>13</v>
      </c>
      <c r="E83" s="3">
        <v>94</v>
      </c>
      <c r="F83" s="4">
        <v>2</v>
      </c>
    </row>
    <row r="84" spans="1:6" ht="12" customHeight="1">
      <c r="A84" s="1" t="s">
        <v>119</v>
      </c>
      <c r="B84" s="2" t="s">
        <v>455</v>
      </c>
      <c r="C84" s="2">
        <v>0</v>
      </c>
      <c r="D84" s="2" t="s">
        <v>15</v>
      </c>
      <c r="E84" s="3">
        <v>86</v>
      </c>
      <c r="F84" s="4">
        <v>2</v>
      </c>
    </row>
    <row r="85" spans="1:6" ht="12" customHeight="1">
      <c r="A85" s="1" t="s">
        <v>127</v>
      </c>
      <c r="B85" s="2" t="s">
        <v>456</v>
      </c>
      <c r="C85" s="2">
        <v>0</v>
      </c>
      <c r="D85" s="2" t="s">
        <v>141</v>
      </c>
      <c r="E85" s="3">
        <v>77</v>
      </c>
      <c r="F85" s="4">
        <v>2</v>
      </c>
    </row>
    <row r="86" spans="1:6" ht="12" customHeight="1">
      <c r="A86" s="1" t="s">
        <v>128</v>
      </c>
      <c r="B86" s="2" t="s">
        <v>457</v>
      </c>
      <c r="C86" s="2">
        <v>0</v>
      </c>
      <c r="D86" s="2" t="s">
        <v>141</v>
      </c>
      <c r="E86" s="3">
        <v>76</v>
      </c>
      <c r="F86" s="4">
        <v>2</v>
      </c>
    </row>
    <row r="87" spans="1:6" ht="12" customHeight="1">
      <c r="A87" s="1" t="s">
        <v>120</v>
      </c>
      <c r="B87" s="2" t="s">
        <v>458</v>
      </c>
      <c r="C87" s="2">
        <v>0</v>
      </c>
      <c r="D87" s="2" t="s">
        <v>4</v>
      </c>
      <c r="E87" s="3">
        <v>75</v>
      </c>
      <c r="F87" s="4">
        <v>2</v>
      </c>
    </row>
    <row r="88" spans="1:6" ht="12" customHeight="1">
      <c r="A88" s="1" t="s">
        <v>121</v>
      </c>
      <c r="B88" s="2" t="s">
        <v>459</v>
      </c>
      <c r="C88" s="2">
        <v>0</v>
      </c>
      <c r="D88" s="2" t="s">
        <v>7</v>
      </c>
      <c r="E88" s="3">
        <v>74</v>
      </c>
      <c r="F88" s="4">
        <v>2</v>
      </c>
    </row>
    <row r="89" spans="1:6" ht="12" customHeight="1">
      <c r="A89" s="1" t="s">
        <v>122</v>
      </c>
      <c r="B89" s="2" t="s">
        <v>460</v>
      </c>
      <c r="C89" s="2">
        <v>0</v>
      </c>
      <c r="D89" s="2" t="s">
        <v>15</v>
      </c>
      <c r="E89" s="3">
        <v>64</v>
      </c>
      <c r="F89" s="4">
        <v>2</v>
      </c>
    </row>
    <row r="90" spans="1:6" ht="12" customHeight="1">
      <c r="A90" s="2"/>
      <c r="B90" s="2" t="s">
        <v>461</v>
      </c>
      <c r="C90" s="2">
        <v>0</v>
      </c>
      <c r="D90" s="2" t="s">
        <v>16</v>
      </c>
      <c r="E90" s="3">
        <v>64</v>
      </c>
      <c r="F90" s="4">
        <v>2</v>
      </c>
    </row>
    <row r="91" spans="1:6" ht="12" customHeight="1">
      <c r="A91" s="1" t="s">
        <v>130</v>
      </c>
      <c r="B91" s="2" t="s">
        <v>462</v>
      </c>
      <c r="C91" s="2">
        <v>0</v>
      </c>
      <c r="D91" s="2" t="s">
        <v>13</v>
      </c>
      <c r="E91" s="3">
        <v>62</v>
      </c>
      <c r="F91" s="4">
        <v>2</v>
      </c>
    </row>
    <row r="92" spans="1:6" ht="12" customHeight="1">
      <c r="A92" s="2"/>
      <c r="B92" s="2" t="s">
        <v>463</v>
      </c>
      <c r="C92" s="2">
        <v>0</v>
      </c>
      <c r="D92" s="2" t="s">
        <v>3</v>
      </c>
      <c r="E92" s="3">
        <v>62</v>
      </c>
      <c r="F92" s="4">
        <v>2</v>
      </c>
    </row>
    <row r="93" spans="1:6" ht="12" customHeight="1">
      <c r="A93" s="1" t="s">
        <v>146</v>
      </c>
      <c r="B93" s="2" t="s">
        <v>464</v>
      </c>
      <c r="C93" s="2">
        <v>0</v>
      </c>
      <c r="D93" s="2" t="s">
        <v>13</v>
      </c>
      <c r="E93" s="3">
        <v>58</v>
      </c>
      <c r="F93" s="4">
        <v>2</v>
      </c>
    </row>
    <row r="94" spans="1:6" ht="12" customHeight="1">
      <c r="A94" s="1" t="s">
        <v>132</v>
      </c>
      <c r="B94" s="2" t="s">
        <v>465</v>
      </c>
      <c r="C94" s="2">
        <v>0</v>
      </c>
      <c r="D94" s="2" t="s">
        <v>10</v>
      </c>
      <c r="E94" s="3">
        <v>39</v>
      </c>
      <c r="F94" s="4">
        <v>2</v>
      </c>
    </row>
    <row r="95" spans="1:6" ht="12" customHeight="1">
      <c r="A95" s="1" t="s">
        <v>133</v>
      </c>
      <c r="B95" s="2" t="s">
        <v>466</v>
      </c>
      <c r="C95" s="2">
        <v>0</v>
      </c>
      <c r="D95" s="2" t="s">
        <v>16</v>
      </c>
      <c r="E95" s="3">
        <v>33</v>
      </c>
      <c r="F95" s="4">
        <v>2</v>
      </c>
    </row>
    <row r="96" spans="1:6" ht="12" customHeight="1">
      <c r="A96" s="1" t="s">
        <v>134</v>
      </c>
      <c r="B96" s="2" t="s">
        <v>467</v>
      </c>
      <c r="C96" s="2">
        <v>0</v>
      </c>
      <c r="D96" s="2" t="s">
        <v>10</v>
      </c>
      <c r="E96" s="3">
        <v>30</v>
      </c>
      <c r="F96" s="4">
        <v>2</v>
      </c>
    </row>
    <row r="97" spans="1:6" ht="12" customHeight="1">
      <c r="A97" s="1" t="s">
        <v>135</v>
      </c>
      <c r="B97" s="2" t="s">
        <v>468</v>
      </c>
      <c r="C97" s="2">
        <v>0</v>
      </c>
      <c r="D97" s="2" t="s">
        <v>9</v>
      </c>
      <c r="E97" s="3">
        <v>124</v>
      </c>
      <c r="F97" s="4">
        <v>1</v>
      </c>
    </row>
    <row r="98" spans="1:6" ht="12" customHeight="1">
      <c r="A98" s="1" t="s">
        <v>136</v>
      </c>
      <c r="B98" s="2" t="s">
        <v>469</v>
      </c>
      <c r="C98" s="2">
        <v>0</v>
      </c>
      <c r="D98" s="2" t="s">
        <v>141</v>
      </c>
      <c r="E98" s="3">
        <v>119</v>
      </c>
      <c r="F98" s="4">
        <v>1</v>
      </c>
    </row>
    <row r="99" spans="1:6" ht="12" customHeight="1">
      <c r="A99" s="1" t="s">
        <v>147</v>
      </c>
      <c r="B99" s="2" t="s">
        <v>470</v>
      </c>
      <c r="C99" s="2">
        <v>0</v>
      </c>
      <c r="D99" s="2" t="s">
        <v>16</v>
      </c>
      <c r="E99" s="3">
        <v>117</v>
      </c>
      <c r="F99" s="4">
        <v>1</v>
      </c>
    </row>
    <row r="100" spans="1:6" ht="12" customHeight="1">
      <c r="A100" s="1" t="s">
        <v>148</v>
      </c>
      <c r="B100" s="2" t="s">
        <v>471</v>
      </c>
      <c r="C100" s="2">
        <v>0</v>
      </c>
      <c r="D100" s="2" t="s">
        <v>141</v>
      </c>
      <c r="E100" s="3">
        <v>99</v>
      </c>
      <c r="F100" s="4">
        <v>1</v>
      </c>
    </row>
    <row r="101" spans="1:6" ht="12" customHeight="1">
      <c r="A101" s="1" t="s">
        <v>155</v>
      </c>
      <c r="B101" s="2" t="s">
        <v>472</v>
      </c>
      <c r="C101" s="2">
        <v>0</v>
      </c>
      <c r="D101" s="2" t="s">
        <v>167</v>
      </c>
      <c r="E101" s="3">
        <v>94</v>
      </c>
      <c r="F101" s="4">
        <v>1</v>
      </c>
    </row>
    <row r="102" spans="1:6" ht="12" customHeight="1">
      <c r="A102" s="1" t="s">
        <v>149</v>
      </c>
      <c r="B102" s="2" t="s">
        <v>473</v>
      </c>
      <c r="C102" s="2">
        <v>0</v>
      </c>
      <c r="D102" s="2" t="s">
        <v>295</v>
      </c>
      <c r="E102" s="3">
        <v>93</v>
      </c>
      <c r="F102" s="4">
        <v>1</v>
      </c>
    </row>
    <row r="103" spans="1:6" ht="12" customHeight="1">
      <c r="A103" s="1" t="s">
        <v>150</v>
      </c>
      <c r="B103" s="2" t="s">
        <v>474</v>
      </c>
      <c r="C103" s="2">
        <v>0</v>
      </c>
      <c r="D103" s="2" t="s">
        <v>295</v>
      </c>
      <c r="E103" s="3">
        <v>90</v>
      </c>
      <c r="F103" s="4">
        <v>1</v>
      </c>
    </row>
    <row r="104" spans="1:6" ht="12" customHeight="1">
      <c r="A104" s="1" t="s">
        <v>151</v>
      </c>
      <c r="B104" s="2" t="s">
        <v>475</v>
      </c>
      <c r="C104" s="2">
        <v>0</v>
      </c>
      <c r="D104" s="2" t="s">
        <v>91</v>
      </c>
      <c r="E104" s="3">
        <v>81</v>
      </c>
      <c r="F104" s="4">
        <v>1</v>
      </c>
    </row>
    <row r="105" spans="1:6" ht="12" customHeight="1">
      <c r="A105" s="1" t="s">
        <v>156</v>
      </c>
      <c r="B105" s="2" t="s">
        <v>476</v>
      </c>
      <c r="C105" s="2">
        <v>0</v>
      </c>
      <c r="D105" s="2" t="s">
        <v>91</v>
      </c>
      <c r="E105" s="3">
        <v>77</v>
      </c>
      <c r="F105" s="4">
        <v>1</v>
      </c>
    </row>
    <row r="106" spans="1:6" ht="12" customHeight="1">
      <c r="A106" s="1" t="s">
        <v>152</v>
      </c>
      <c r="B106" s="2" t="s">
        <v>477</v>
      </c>
      <c r="C106" s="2">
        <v>0</v>
      </c>
      <c r="D106" s="2" t="s">
        <v>4</v>
      </c>
      <c r="E106" s="3">
        <v>73</v>
      </c>
      <c r="F106" s="4">
        <v>1</v>
      </c>
    </row>
    <row r="107" spans="1:6" ht="12" customHeight="1">
      <c r="A107" s="1" t="s">
        <v>153</v>
      </c>
      <c r="B107" s="2" t="s">
        <v>478</v>
      </c>
      <c r="C107" s="2">
        <v>0</v>
      </c>
      <c r="D107" s="2" t="s">
        <v>91</v>
      </c>
      <c r="E107" s="3">
        <v>70</v>
      </c>
      <c r="F107" s="4">
        <v>1</v>
      </c>
    </row>
    <row r="108" spans="1:6" ht="12" customHeight="1">
      <c r="A108" s="1" t="s">
        <v>154</v>
      </c>
      <c r="B108" s="2" t="s">
        <v>479</v>
      </c>
      <c r="C108" s="2">
        <v>0</v>
      </c>
      <c r="D108" s="2" t="s">
        <v>295</v>
      </c>
      <c r="E108" s="3">
        <v>68</v>
      </c>
      <c r="F108" s="4">
        <v>1</v>
      </c>
    </row>
    <row r="109" spans="1:6" ht="12" customHeight="1">
      <c r="A109" s="1" t="s">
        <v>157</v>
      </c>
      <c r="B109" s="2" t="s">
        <v>480</v>
      </c>
      <c r="C109" s="2">
        <v>0</v>
      </c>
      <c r="D109" s="2" t="s">
        <v>11</v>
      </c>
      <c r="E109" s="3">
        <v>64</v>
      </c>
      <c r="F109" s="4">
        <v>1</v>
      </c>
    </row>
    <row r="110" spans="1:6" ht="12" customHeight="1">
      <c r="A110" s="1" t="s">
        <v>158</v>
      </c>
      <c r="B110" s="2" t="s">
        <v>481</v>
      </c>
      <c r="C110" s="2">
        <v>0</v>
      </c>
      <c r="D110" s="2" t="s">
        <v>10</v>
      </c>
      <c r="E110" s="3">
        <v>59</v>
      </c>
      <c r="F110" s="4">
        <v>1</v>
      </c>
    </row>
    <row r="111" spans="1:6" ht="12" customHeight="1">
      <c r="A111" s="1" t="s">
        <v>159</v>
      </c>
      <c r="B111" s="2" t="s">
        <v>482</v>
      </c>
      <c r="C111" s="2">
        <v>0</v>
      </c>
      <c r="D111" s="2" t="s">
        <v>167</v>
      </c>
      <c r="E111" s="3">
        <v>50</v>
      </c>
      <c r="F111" s="4">
        <v>1</v>
      </c>
    </row>
    <row r="112" spans="1:6" ht="12" customHeight="1">
      <c r="A112" s="1" t="s">
        <v>160</v>
      </c>
      <c r="B112" s="2" t="s">
        <v>483</v>
      </c>
      <c r="C112" s="2">
        <v>0</v>
      </c>
      <c r="D112" s="2" t="s">
        <v>11</v>
      </c>
      <c r="E112" s="3">
        <v>45</v>
      </c>
      <c r="F112" s="4">
        <v>1</v>
      </c>
    </row>
    <row r="113" spans="1:6" ht="12" customHeight="1">
      <c r="A113" s="1" t="s">
        <v>161</v>
      </c>
      <c r="B113" s="2" t="s">
        <v>484</v>
      </c>
      <c r="C113" s="2">
        <v>0</v>
      </c>
      <c r="D113" s="2" t="s">
        <v>11</v>
      </c>
      <c r="E113" s="3">
        <v>37</v>
      </c>
      <c r="F113" s="4">
        <v>1</v>
      </c>
    </row>
    <row r="114" spans="1:6" ht="12" customHeight="1">
      <c r="A114" s="1"/>
      <c r="B114" s="2"/>
      <c r="C114" s="2"/>
      <c r="D114" s="2"/>
      <c r="E114" s="3"/>
      <c r="F114" s="4"/>
    </row>
    <row r="115" spans="1:6" ht="12" customHeight="1">
      <c r="A115" s="1"/>
      <c r="B115" s="2"/>
      <c r="C115" s="2"/>
      <c r="D115" s="2"/>
      <c r="E115" s="3">
        <f>SUM(E1:E114)</f>
        <v>19442</v>
      </c>
      <c r="F115" s="4"/>
    </row>
    <row r="116" spans="1:6" ht="12" customHeight="1">
      <c r="A116" s="1"/>
      <c r="B116" s="2"/>
      <c r="C116" s="2"/>
      <c r="D116" s="2"/>
      <c r="E116" s="3"/>
      <c r="F116" s="4"/>
    </row>
    <row r="117" spans="1:6" ht="12" customHeight="1">
      <c r="A117" s="1"/>
      <c r="B117" s="2"/>
      <c r="C117" s="2"/>
      <c r="D117" s="2"/>
      <c r="E117" s="3"/>
      <c r="F117" s="4"/>
    </row>
    <row r="118" spans="1:6" ht="12" customHeight="1">
      <c r="A118" s="1"/>
      <c r="B118" s="2"/>
      <c r="C118" s="2"/>
      <c r="D118" s="2"/>
      <c r="E118" s="3"/>
      <c r="F118" s="4"/>
    </row>
    <row r="119" spans="1:6" ht="12" customHeight="1">
      <c r="A119" s="1"/>
      <c r="B119" s="2"/>
      <c r="C119" s="2"/>
      <c r="D119" s="2"/>
      <c r="E119" s="3"/>
      <c r="F119" s="4"/>
    </row>
    <row r="120" spans="1:6" ht="12" customHeight="1">
      <c r="A120" s="1"/>
      <c r="B120" s="2"/>
      <c r="C120" s="2"/>
      <c r="D120" s="2"/>
      <c r="E120" s="3"/>
      <c r="F120" s="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73">
      <selection activeCell="F103" sqref="F103"/>
    </sheetView>
  </sheetViews>
  <sheetFormatPr defaultColWidth="8.796875" defaultRowHeight="12" customHeight="1"/>
  <cols>
    <col min="2" max="2" width="26.09765625" style="0" customWidth="1"/>
  </cols>
  <sheetData>
    <row r="1" spans="1:6" ht="12" customHeight="1">
      <c r="A1" s="1" t="s">
        <v>29</v>
      </c>
      <c r="B1" s="2" t="s">
        <v>376</v>
      </c>
      <c r="C1" s="2">
        <v>0</v>
      </c>
      <c r="D1" s="2" t="s">
        <v>5</v>
      </c>
      <c r="E1" s="3">
        <v>453</v>
      </c>
      <c r="F1" s="4">
        <v>2</v>
      </c>
    </row>
    <row r="2" spans="1:6" ht="12" customHeight="1">
      <c r="A2" s="1" t="s">
        <v>30</v>
      </c>
      <c r="B2" s="2" t="s">
        <v>406</v>
      </c>
      <c r="C2" s="2">
        <v>0</v>
      </c>
      <c r="D2" s="2" t="s">
        <v>2</v>
      </c>
      <c r="E2" s="3">
        <v>447</v>
      </c>
      <c r="F2" s="4">
        <v>2</v>
      </c>
    </row>
    <row r="3" spans="1:6" ht="12" customHeight="1">
      <c r="A3" s="1" t="s">
        <v>31</v>
      </c>
      <c r="B3" s="2" t="s">
        <v>379</v>
      </c>
      <c r="C3" s="2">
        <v>0</v>
      </c>
      <c r="D3" s="2" t="s">
        <v>137</v>
      </c>
      <c r="E3" s="3">
        <v>432</v>
      </c>
      <c r="F3" s="4">
        <v>2</v>
      </c>
    </row>
    <row r="4" spans="1:6" ht="12" customHeight="1">
      <c r="A4" s="1" t="s">
        <v>32</v>
      </c>
      <c r="B4" s="2" t="s">
        <v>535</v>
      </c>
      <c r="C4" s="2">
        <v>0</v>
      </c>
      <c r="D4" s="2" t="s">
        <v>3</v>
      </c>
      <c r="E4" s="3">
        <v>386</v>
      </c>
      <c r="F4" s="4">
        <v>2</v>
      </c>
    </row>
    <row r="5" spans="1:6" ht="12" customHeight="1">
      <c r="A5" s="1" t="s">
        <v>33</v>
      </c>
      <c r="B5" s="2" t="s">
        <v>378</v>
      </c>
      <c r="C5" s="2">
        <v>0</v>
      </c>
      <c r="D5" s="2" t="s">
        <v>2</v>
      </c>
      <c r="E5" s="3">
        <v>383</v>
      </c>
      <c r="F5" s="4">
        <v>2</v>
      </c>
    </row>
    <row r="6" spans="1:6" ht="12" customHeight="1">
      <c r="A6" s="1" t="s">
        <v>34</v>
      </c>
      <c r="B6" s="2" t="s">
        <v>384</v>
      </c>
      <c r="C6" s="2">
        <v>0</v>
      </c>
      <c r="D6" s="2" t="s">
        <v>16</v>
      </c>
      <c r="E6" s="3">
        <v>372</v>
      </c>
      <c r="F6" s="4">
        <v>2</v>
      </c>
    </row>
    <row r="7" spans="1:6" ht="12" customHeight="1">
      <c r="A7" s="1" t="s">
        <v>35</v>
      </c>
      <c r="B7" s="2" t="s">
        <v>380</v>
      </c>
      <c r="C7" s="2">
        <v>0</v>
      </c>
      <c r="D7" s="2" t="s">
        <v>144</v>
      </c>
      <c r="E7" s="3">
        <v>362</v>
      </c>
      <c r="F7" s="4">
        <v>2</v>
      </c>
    </row>
    <row r="8" spans="1:6" ht="12" customHeight="1">
      <c r="A8" s="1" t="s">
        <v>36</v>
      </c>
      <c r="B8" s="2" t="s">
        <v>382</v>
      </c>
      <c r="C8" s="2">
        <v>0</v>
      </c>
      <c r="D8" s="2" t="s">
        <v>20</v>
      </c>
      <c r="E8" s="3">
        <v>359</v>
      </c>
      <c r="F8" s="4">
        <v>2</v>
      </c>
    </row>
    <row r="9" spans="1:6" ht="12" customHeight="1">
      <c r="A9" s="1" t="s">
        <v>37</v>
      </c>
      <c r="B9" s="2" t="s">
        <v>536</v>
      </c>
      <c r="C9" s="2">
        <v>0</v>
      </c>
      <c r="D9" s="2" t="s">
        <v>494</v>
      </c>
      <c r="E9" s="3">
        <v>343</v>
      </c>
      <c r="F9" s="4">
        <v>2</v>
      </c>
    </row>
    <row r="10" spans="1:6" ht="12" customHeight="1">
      <c r="A10" s="1" t="s">
        <v>38</v>
      </c>
      <c r="B10" s="2" t="s">
        <v>400</v>
      </c>
      <c r="C10" s="2">
        <v>0</v>
      </c>
      <c r="D10" s="2" t="s">
        <v>3</v>
      </c>
      <c r="E10" s="3">
        <v>329</v>
      </c>
      <c r="F10" s="4">
        <v>2</v>
      </c>
    </row>
    <row r="11" spans="1:6" ht="12" customHeight="1">
      <c r="A11" s="1" t="s">
        <v>39</v>
      </c>
      <c r="B11" s="2" t="s">
        <v>537</v>
      </c>
      <c r="C11" s="2">
        <v>0</v>
      </c>
      <c r="D11" s="2" t="s">
        <v>8</v>
      </c>
      <c r="E11" s="3">
        <v>326</v>
      </c>
      <c r="F11" s="4">
        <v>2</v>
      </c>
    </row>
    <row r="12" spans="1:6" ht="12" customHeight="1">
      <c r="A12" s="1" t="s">
        <v>40</v>
      </c>
      <c r="B12" s="2" t="s">
        <v>394</v>
      </c>
      <c r="C12" s="2">
        <v>0</v>
      </c>
      <c r="D12" s="2" t="s">
        <v>11</v>
      </c>
      <c r="E12" s="3">
        <v>319</v>
      </c>
      <c r="F12" s="4">
        <v>2</v>
      </c>
    </row>
    <row r="13" spans="1:6" ht="12" customHeight="1">
      <c r="A13" s="1" t="s">
        <v>41</v>
      </c>
      <c r="B13" s="2" t="s">
        <v>386</v>
      </c>
      <c r="C13" s="2">
        <v>0</v>
      </c>
      <c r="D13" s="2" t="s">
        <v>3</v>
      </c>
      <c r="E13" s="3">
        <v>318</v>
      </c>
      <c r="F13" s="4">
        <v>2</v>
      </c>
    </row>
    <row r="14" spans="1:6" ht="12" customHeight="1">
      <c r="A14" s="1" t="s">
        <v>42</v>
      </c>
      <c r="B14" s="2" t="s">
        <v>390</v>
      </c>
      <c r="C14" s="2">
        <v>0</v>
      </c>
      <c r="D14" s="2" t="s">
        <v>16</v>
      </c>
      <c r="E14" s="3">
        <v>316</v>
      </c>
      <c r="F14" s="4">
        <v>2</v>
      </c>
    </row>
    <row r="15" spans="1:6" ht="12" customHeight="1">
      <c r="A15" s="1" t="s">
        <v>43</v>
      </c>
      <c r="B15" s="2" t="s">
        <v>388</v>
      </c>
      <c r="C15" s="2">
        <v>0</v>
      </c>
      <c r="D15" s="2" t="s">
        <v>494</v>
      </c>
      <c r="E15" s="3">
        <v>312</v>
      </c>
      <c r="F15" s="4">
        <v>2</v>
      </c>
    </row>
    <row r="16" spans="1:6" ht="12" customHeight="1">
      <c r="A16" s="1" t="s">
        <v>44</v>
      </c>
      <c r="B16" s="2" t="s">
        <v>391</v>
      </c>
      <c r="C16" s="2">
        <v>0</v>
      </c>
      <c r="D16" s="2" t="s">
        <v>114</v>
      </c>
      <c r="E16" s="3">
        <v>306</v>
      </c>
      <c r="F16" s="4">
        <v>2</v>
      </c>
    </row>
    <row r="17" spans="1:6" ht="12" customHeight="1">
      <c r="A17" s="1" t="s">
        <v>45</v>
      </c>
      <c r="B17" s="2" t="s">
        <v>538</v>
      </c>
      <c r="C17" s="2">
        <v>0</v>
      </c>
      <c r="D17" s="2" t="s">
        <v>9</v>
      </c>
      <c r="E17" s="3">
        <v>306</v>
      </c>
      <c r="F17" s="4">
        <v>2</v>
      </c>
    </row>
    <row r="18" spans="1:6" ht="12" customHeight="1">
      <c r="A18" s="1" t="s">
        <v>46</v>
      </c>
      <c r="B18" s="2" t="s">
        <v>398</v>
      </c>
      <c r="C18" s="2">
        <v>0</v>
      </c>
      <c r="D18" s="2" t="s">
        <v>16</v>
      </c>
      <c r="E18" s="3">
        <v>304</v>
      </c>
      <c r="F18" s="4">
        <v>2</v>
      </c>
    </row>
    <row r="19" spans="1:6" ht="12" customHeight="1">
      <c r="A19" s="1" t="s">
        <v>47</v>
      </c>
      <c r="B19" s="2" t="s">
        <v>539</v>
      </c>
      <c r="C19" s="2">
        <v>0</v>
      </c>
      <c r="D19" s="2" t="s">
        <v>7</v>
      </c>
      <c r="E19" s="3">
        <v>302</v>
      </c>
      <c r="F19" s="4">
        <v>2</v>
      </c>
    </row>
    <row r="20" spans="1:6" ht="12" customHeight="1">
      <c r="A20" s="1" t="s">
        <v>48</v>
      </c>
      <c r="B20" s="2" t="s">
        <v>395</v>
      </c>
      <c r="C20" s="2">
        <v>0</v>
      </c>
      <c r="D20" s="2" t="s">
        <v>3</v>
      </c>
      <c r="E20" s="3">
        <v>302</v>
      </c>
      <c r="F20" s="4">
        <v>2</v>
      </c>
    </row>
    <row r="21" spans="1:6" ht="12" customHeight="1">
      <c r="A21" s="1" t="s">
        <v>49</v>
      </c>
      <c r="B21" s="2" t="s">
        <v>540</v>
      </c>
      <c r="C21" s="2">
        <v>0</v>
      </c>
      <c r="D21" s="2" t="s">
        <v>1</v>
      </c>
      <c r="E21" s="3">
        <v>301</v>
      </c>
      <c r="F21" s="4">
        <v>2</v>
      </c>
    </row>
    <row r="22" spans="1:6" ht="12" customHeight="1">
      <c r="A22" s="1" t="s">
        <v>50</v>
      </c>
      <c r="B22" s="2" t="s">
        <v>541</v>
      </c>
      <c r="C22" s="2">
        <v>0</v>
      </c>
      <c r="D22" s="2" t="s">
        <v>9</v>
      </c>
      <c r="E22" s="3">
        <v>297</v>
      </c>
      <c r="F22" s="4">
        <v>2</v>
      </c>
    </row>
    <row r="23" spans="1:6" ht="12" customHeight="1">
      <c r="A23" s="1" t="s">
        <v>51</v>
      </c>
      <c r="B23" s="2" t="s">
        <v>542</v>
      </c>
      <c r="C23" s="2">
        <v>0</v>
      </c>
      <c r="D23" s="2" t="s">
        <v>11</v>
      </c>
      <c r="E23" s="3">
        <v>294</v>
      </c>
      <c r="F23" s="4">
        <v>2</v>
      </c>
    </row>
    <row r="24" spans="1:6" ht="12" customHeight="1">
      <c r="A24" s="1" t="s">
        <v>52</v>
      </c>
      <c r="B24" s="2" t="s">
        <v>543</v>
      </c>
      <c r="C24" s="2">
        <v>0</v>
      </c>
      <c r="D24" s="2" t="s">
        <v>22</v>
      </c>
      <c r="E24" s="3">
        <v>294</v>
      </c>
      <c r="F24" s="4">
        <v>2</v>
      </c>
    </row>
    <row r="25" spans="1:6" ht="12" customHeight="1">
      <c r="A25" s="1" t="s">
        <v>53</v>
      </c>
      <c r="B25" s="2" t="s">
        <v>544</v>
      </c>
      <c r="C25" s="2">
        <v>0</v>
      </c>
      <c r="D25" s="2" t="s">
        <v>1</v>
      </c>
      <c r="E25" s="3">
        <v>291</v>
      </c>
      <c r="F25" s="4">
        <v>2</v>
      </c>
    </row>
    <row r="26" spans="1:6" ht="12" customHeight="1">
      <c r="A26" s="1" t="s">
        <v>54</v>
      </c>
      <c r="B26" s="2" t="s">
        <v>545</v>
      </c>
      <c r="C26" s="2">
        <v>0</v>
      </c>
      <c r="D26" s="2" t="s">
        <v>1</v>
      </c>
      <c r="E26" s="3">
        <v>288</v>
      </c>
      <c r="F26" s="4">
        <v>2</v>
      </c>
    </row>
    <row r="27" spans="1:6" ht="12" customHeight="1">
      <c r="A27" s="1" t="s">
        <v>55</v>
      </c>
      <c r="B27" s="2" t="s">
        <v>546</v>
      </c>
      <c r="C27" s="2">
        <v>0</v>
      </c>
      <c r="D27" s="2" t="s">
        <v>8</v>
      </c>
      <c r="E27" s="3">
        <v>280</v>
      </c>
      <c r="F27" s="4">
        <v>2</v>
      </c>
    </row>
    <row r="28" spans="1:6" ht="12" customHeight="1">
      <c r="A28" s="1" t="s">
        <v>56</v>
      </c>
      <c r="B28" s="2" t="s">
        <v>547</v>
      </c>
      <c r="C28" s="2">
        <v>0</v>
      </c>
      <c r="D28" s="2" t="s">
        <v>548</v>
      </c>
      <c r="E28" s="3">
        <v>278</v>
      </c>
      <c r="F28" s="4">
        <v>2</v>
      </c>
    </row>
    <row r="29" spans="1:6" ht="12" customHeight="1">
      <c r="A29" s="1" t="s">
        <v>57</v>
      </c>
      <c r="B29" s="2" t="s">
        <v>393</v>
      </c>
      <c r="C29" s="2">
        <v>0</v>
      </c>
      <c r="D29" s="2" t="s">
        <v>20</v>
      </c>
      <c r="E29" s="3">
        <v>278</v>
      </c>
      <c r="F29" s="4">
        <v>2</v>
      </c>
    </row>
    <row r="30" spans="1:6" ht="12" customHeight="1">
      <c r="A30" s="1" t="s">
        <v>58</v>
      </c>
      <c r="B30" s="2" t="s">
        <v>440</v>
      </c>
      <c r="C30" s="2">
        <v>0</v>
      </c>
      <c r="D30" s="2" t="s">
        <v>3</v>
      </c>
      <c r="E30" s="3">
        <v>271</v>
      </c>
      <c r="F30" s="4">
        <v>2</v>
      </c>
    </row>
    <row r="31" spans="1:6" ht="12" customHeight="1">
      <c r="A31" s="1" t="s">
        <v>59</v>
      </c>
      <c r="B31" s="2" t="s">
        <v>399</v>
      </c>
      <c r="C31" s="2">
        <v>0</v>
      </c>
      <c r="D31" s="2" t="s">
        <v>3</v>
      </c>
      <c r="E31" s="3">
        <v>270</v>
      </c>
      <c r="F31" s="4">
        <v>2</v>
      </c>
    </row>
    <row r="32" spans="1:6" ht="12" customHeight="1">
      <c r="A32" s="1" t="s">
        <v>60</v>
      </c>
      <c r="B32" s="2" t="s">
        <v>444</v>
      </c>
      <c r="C32" s="2">
        <v>0</v>
      </c>
      <c r="D32" s="2" t="s">
        <v>490</v>
      </c>
      <c r="E32" s="3">
        <v>267</v>
      </c>
      <c r="F32" s="4">
        <v>2</v>
      </c>
    </row>
    <row r="33" spans="1:6" ht="12" customHeight="1">
      <c r="A33" s="1" t="s">
        <v>61</v>
      </c>
      <c r="B33" s="2" t="s">
        <v>549</v>
      </c>
      <c r="C33" s="2">
        <v>0</v>
      </c>
      <c r="D33" s="2" t="s">
        <v>490</v>
      </c>
      <c r="E33" s="3">
        <v>257</v>
      </c>
      <c r="F33" s="4">
        <v>2</v>
      </c>
    </row>
    <row r="34" spans="1:6" ht="12" customHeight="1">
      <c r="A34" s="1" t="s">
        <v>67</v>
      </c>
      <c r="B34" s="2" t="s">
        <v>550</v>
      </c>
      <c r="C34" s="2">
        <v>0</v>
      </c>
      <c r="D34" s="2" t="s">
        <v>494</v>
      </c>
      <c r="E34" s="3">
        <v>256</v>
      </c>
      <c r="F34" s="4">
        <v>2</v>
      </c>
    </row>
    <row r="35" spans="1:6" ht="12" customHeight="1">
      <c r="A35" s="1" t="s">
        <v>62</v>
      </c>
      <c r="B35" s="2" t="s">
        <v>407</v>
      </c>
      <c r="C35" s="2">
        <v>0</v>
      </c>
      <c r="D35" s="2" t="s">
        <v>3</v>
      </c>
      <c r="E35" s="3">
        <v>254</v>
      </c>
      <c r="F35" s="4">
        <v>2</v>
      </c>
    </row>
    <row r="36" spans="1:6" ht="12" customHeight="1">
      <c r="A36" s="1" t="s">
        <v>63</v>
      </c>
      <c r="B36" s="2" t="s">
        <v>421</v>
      </c>
      <c r="C36" s="2">
        <v>0</v>
      </c>
      <c r="D36" s="2" t="s">
        <v>3</v>
      </c>
      <c r="E36" s="3">
        <v>252</v>
      </c>
      <c r="F36" s="4">
        <v>2</v>
      </c>
    </row>
    <row r="37" spans="1:6" ht="12" customHeight="1">
      <c r="A37" s="1" t="s">
        <v>64</v>
      </c>
      <c r="B37" s="2" t="s">
        <v>401</v>
      </c>
      <c r="C37" s="2">
        <v>0</v>
      </c>
      <c r="D37" s="2" t="s">
        <v>7</v>
      </c>
      <c r="E37" s="3">
        <v>249</v>
      </c>
      <c r="F37" s="4">
        <v>2</v>
      </c>
    </row>
    <row r="38" spans="1:6" ht="12" customHeight="1">
      <c r="A38" s="1" t="s">
        <v>65</v>
      </c>
      <c r="B38" s="2" t="s">
        <v>412</v>
      </c>
      <c r="C38" s="2">
        <v>0</v>
      </c>
      <c r="D38" s="2" t="s">
        <v>16</v>
      </c>
      <c r="E38" s="3">
        <v>242</v>
      </c>
      <c r="F38" s="4">
        <v>2</v>
      </c>
    </row>
    <row r="39" spans="1:6" ht="12" customHeight="1">
      <c r="A39" s="1" t="s">
        <v>68</v>
      </c>
      <c r="B39" s="2" t="s">
        <v>447</v>
      </c>
      <c r="C39" s="2">
        <v>0</v>
      </c>
      <c r="D39" s="2" t="s">
        <v>2</v>
      </c>
      <c r="E39" s="3">
        <v>237</v>
      </c>
      <c r="F39" s="4">
        <v>2</v>
      </c>
    </row>
    <row r="40" spans="1:6" ht="12" customHeight="1">
      <c r="A40" s="1" t="s">
        <v>66</v>
      </c>
      <c r="B40" s="2" t="s">
        <v>416</v>
      </c>
      <c r="C40" s="2">
        <v>0</v>
      </c>
      <c r="D40" s="2" t="s">
        <v>144</v>
      </c>
      <c r="E40" s="3">
        <v>237</v>
      </c>
      <c r="F40" s="4">
        <v>2</v>
      </c>
    </row>
    <row r="41" spans="1:6" ht="12" customHeight="1">
      <c r="A41" s="1" t="s">
        <v>69</v>
      </c>
      <c r="B41" s="2" t="s">
        <v>425</v>
      </c>
      <c r="C41" s="2">
        <v>0</v>
      </c>
      <c r="D41" s="2" t="s">
        <v>11</v>
      </c>
      <c r="E41" s="3">
        <v>233</v>
      </c>
      <c r="F41" s="4">
        <v>2</v>
      </c>
    </row>
    <row r="42" spans="1:6" ht="12" customHeight="1">
      <c r="A42" s="1" t="s">
        <v>138</v>
      </c>
      <c r="B42" s="2" t="s">
        <v>409</v>
      </c>
      <c r="C42" s="2">
        <v>0</v>
      </c>
      <c r="D42" s="2" t="s">
        <v>144</v>
      </c>
      <c r="E42" s="3">
        <v>233</v>
      </c>
      <c r="F42" s="4">
        <v>2</v>
      </c>
    </row>
    <row r="43" spans="1:6" ht="12" customHeight="1">
      <c r="A43" s="1" t="s">
        <v>79</v>
      </c>
      <c r="B43" s="2" t="s">
        <v>408</v>
      </c>
      <c r="C43" s="2">
        <v>0</v>
      </c>
      <c r="D43" s="2" t="s">
        <v>3</v>
      </c>
      <c r="E43" s="3">
        <v>227</v>
      </c>
      <c r="F43" s="4">
        <v>2</v>
      </c>
    </row>
    <row r="44" spans="1:6" ht="12" customHeight="1">
      <c r="A44" s="1" t="s">
        <v>80</v>
      </c>
      <c r="B44" s="2" t="s">
        <v>397</v>
      </c>
      <c r="C44" s="2">
        <v>0</v>
      </c>
      <c r="D44" s="2" t="s">
        <v>11</v>
      </c>
      <c r="E44" s="3">
        <v>227</v>
      </c>
      <c r="F44" s="4">
        <v>2</v>
      </c>
    </row>
    <row r="45" spans="1:6" ht="12" customHeight="1">
      <c r="A45" s="1" t="s">
        <v>81</v>
      </c>
      <c r="B45" s="2" t="s">
        <v>551</v>
      </c>
      <c r="C45" s="2">
        <v>0</v>
      </c>
      <c r="D45" s="2" t="s">
        <v>9</v>
      </c>
      <c r="E45" s="3">
        <v>223</v>
      </c>
      <c r="F45" s="4">
        <v>2</v>
      </c>
    </row>
    <row r="46" spans="1:6" ht="12" customHeight="1">
      <c r="A46" s="1" t="s">
        <v>82</v>
      </c>
      <c r="B46" s="2" t="s">
        <v>418</v>
      </c>
      <c r="C46" s="2">
        <v>0</v>
      </c>
      <c r="D46" s="2" t="s">
        <v>20</v>
      </c>
      <c r="E46" s="3">
        <v>223</v>
      </c>
      <c r="F46" s="4">
        <v>2</v>
      </c>
    </row>
    <row r="47" spans="1:6" ht="12" customHeight="1">
      <c r="A47" s="1" t="s">
        <v>83</v>
      </c>
      <c r="B47" s="2" t="s">
        <v>404</v>
      </c>
      <c r="C47" s="2">
        <v>0</v>
      </c>
      <c r="D47" s="2" t="s">
        <v>114</v>
      </c>
      <c r="E47" s="3">
        <v>223</v>
      </c>
      <c r="F47" s="4">
        <v>2</v>
      </c>
    </row>
    <row r="48" spans="1:6" ht="12" customHeight="1">
      <c r="A48" s="1" t="s">
        <v>84</v>
      </c>
      <c r="B48" s="2" t="s">
        <v>420</v>
      </c>
      <c r="C48" s="2">
        <v>0</v>
      </c>
      <c r="D48" s="2" t="s">
        <v>4</v>
      </c>
      <c r="E48" s="3">
        <v>222</v>
      </c>
      <c r="F48" s="4">
        <v>2</v>
      </c>
    </row>
    <row r="49" spans="1:6" ht="12" customHeight="1">
      <c r="A49" s="1" t="s">
        <v>85</v>
      </c>
      <c r="B49" s="2" t="s">
        <v>552</v>
      </c>
      <c r="C49" s="2">
        <v>0</v>
      </c>
      <c r="D49" s="2" t="s">
        <v>9</v>
      </c>
      <c r="E49" s="3">
        <v>220</v>
      </c>
      <c r="F49" s="4">
        <v>2</v>
      </c>
    </row>
    <row r="50" spans="1:6" ht="12" customHeight="1">
      <c r="A50" s="1" t="s">
        <v>86</v>
      </c>
      <c r="B50" s="2" t="s">
        <v>411</v>
      </c>
      <c r="C50" s="2">
        <v>0</v>
      </c>
      <c r="D50" s="2" t="s">
        <v>9</v>
      </c>
      <c r="E50" s="3">
        <v>220</v>
      </c>
      <c r="F50" s="4">
        <v>2</v>
      </c>
    </row>
    <row r="51" spans="1:6" ht="12" customHeight="1">
      <c r="A51" s="1" t="s">
        <v>87</v>
      </c>
      <c r="B51" s="2" t="s">
        <v>454</v>
      </c>
      <c r="C51" s="2">
        <v>0</v>
      </c>
      <c r="D51" s="2" t="s">
        <v>13</v>
      </c>
      <c r="E51" s="3">
        <v>218</v>
      </c>
      <c r="F51" s="4">
        <v>2</v>
      </c>
    </row>
    <row r="52" spans="1:6" ht="12" customHeight="1">
      <c r="A52" s="1" t="s">
        <v>88</v>
      </c>
      <c r="B52" s="2" t="s">
        <v>415</v>
      </c>
      <c r="C52" s="2">
        <v>0</v>
      </c>
      <c r="D52" s="2" t="s">
        <v>16</v>
      </c>
      <c r="E52" s="3">
        <v>218</v>
      </c>
      <c r="F52" s="4">
        <v>2</v>
      </c>
    </row>
    <row r="53" spans="1:6" ht="12" customHeight="1">
      <c r="A53" s="1" t="s">
        <v>89</v>
      </c>
      <c r="B53" s="2" t="s">
        <v>405</v>
      </c>
      <c r="C53" s="2">
        <v>0</v>
      </c>
      <c r="D53" s="2" t="s">
        <v>3</v>
      </c>
      <c r="E53" s="3">
        <v>218</v>
      </c>
      <c r="F53" s="4">
        <v>2</v>
      </c>
    </row>
    <row r="54" spans="1:6" ht="12" customHeight="1">
      <c r="A54" s="1" t="s">
        <v>90</v>
      </c>
      <c r="B54" s="2" t="s">
        <v>553</v>
      </c>
      <c r="C54" s="2">
        <v>0</v>
      </c>
      <c r="D54" s="2" t="s">
        <v>7</v>
      </c>
      <c r="E54" s="3">
        <v>210</v>
      </c>
      <c r="F54" s="4">
        <v>2</v>
      </c>
    </row>
    <row r="55" spans="1:6" ht="12" customHeight="1">
      <c r="A55" s="1" t="s">
        <v>124</v>
      </c>
      <c r="B55" s="2" t="s">
        <v>450</v>
      </c>
      <c r="C55" s="2">
        <v>0</v>
      </c>
      <c r="D55" s="2" t="s">
        <v>7</v>
      </c>
      <c r="E55" s="3">
        <v>209</v>
      </c>
      <c r="F55" s="4">
        <v>2</v>
      </c>
    </row>
    <row r="56" spans="1:6" ht="12" customHeight="1">
      <c r="A56" s="1" t="s">
        <v>92</v>
      </c>
      <c r="B56" s="2" t="s">
        <v>427</v>
      </c>
      <c r="C56" s="2">
        <v>0</v>
      </c>
      <c r="D56" s="2" t="s">
        <v>3</v>
      </c>
      <c r="E56" s="3">
        <v>209</v>
      </c>
      <c r="F56" s="4">
        <v>2</v>
      </c>
    </row>
    <row r="57" spans="1:6" ht="12" customHeight="1">
      <c r="A57" s="1" t="s">
        <v>93</v>
      </c>
      <c r="B57" s="2" t="s">
        <v>554</v>
      </c>
      <c r="C57" s="2">
        <v>0</v>
      </c>
      <c r="D57" s="2" t="s">
        <v>9</v>
      </c>
      <c r="E57" s="3">
        <v>206</v>
      </c>
      <c r="F57" s="4">
        <v>2</v>
      </c>
    </row>
    <row r="58" spans="1:6" ht="12" customHeight="1">
      <c r="A58" s="1" t="s">
        <v>94</v>
      </c>
      <c r="B58" s="2" t="s">
        <v>555</v>
      </c>
      <c r="C58" s="2">
        <v>0</v>
      </c>
      <c r="D58" s="2" t="s">
        <v>494</v>
      </c>
      <c r="E58" s="3">
        <v>201</v>
      </c>
      <c r="F58" s="4">
        <v>2</v>
      </c>
    </row>
    <row r="59" spans="1:6" ht="12" customHeight="1">
      <c r="A59" s="1" t="s">
        <v>125</v>
      </c>
      <c r="B59" s="2" t="s">
        <v>419</v>
      </c>
      <c r="C59" s="2">
        <v>0</v>
      </c>
      <c r="D59" s="2" t="s">
        <v>3</v>
      </c>
      <c r="E59" s="3">
        <v>201</v>
      </c>
      <c r="F59" s="4">
        <v>2</v>
      </c>
    </row>
    <row r="60" spans="1:6" ht="12" customHeight="1">
      <c r="A60" s="1" t="s">
        <v>95</v>
      </c>
      <c r="B60" s="2" t="s">
        <v>556</v>
      </c>
      <c r="C60" s="2">
        <v>0</v>
      </c>
      <c r="D60" s="2" t="s">
        <v>9</v>
      </c>
      <c r="E60" s="3">
        <v>200</v>
      </c>
      <c r="F60" s="4">
        <v>2</v>
      </c>
    </row>
    <row r="61" spans="1:6" ht="12" customHeight="1">
      <c r="A61" s="1" t="s">
        <v>96</v>
      </c>
      <c r="B61" s="2" t="s">
        <v>423</v>
      </c>
      <c r="C61" s="2">
        <v>0</v>
      </c>
      <c r="D61" s="2" t="s">
        <v>4</v>
      </c>
      <c r="E61" s="3">
        <v>199</v>
      </c>
      <c r="F61" s="4">
        <v>2</v>
      </c>
    </row>
    <row r="62" spans="1:6" ht="12" customHeight="1">
      <c r="A62" s="1" t="s">
        <v>97</v>
      </c>
      <c r="B62" s="2" t="s">
        <v>557</v>
      </c>
      <c r="C62" s="2">
        <v>0</v>
      </c>
      <c r="D62" s="2" t="s">
        <v>494</v>
      </c>
      <c r="E62" s="3">
        <v>199</v>
      </c>
      <c r="F62" s="4">
        <v>2</v>
      </c>
    </row>
    <row r="63" spans="1:6" ht="12" customHeight="1">
      <c r="A63" s="1" t="s">
        <v>98</v>
      </c>
      <c r="B63" s="2" t="s">
        <v>558</v>
      </c>
      <c r="C63" s="2">
        <v>0</v>
      </c>
      <c r="D63" s="2" t="s">
        <v>13</v>
      </c>
      <c r="E63" s="3">
        <v>199</v>
      </c>
      <c r="F63" s="4">
        <v>2</v>
      </c>
    </row>
    <row r="64" spans="1:6" ht="12" customHeight="1">
      <c r="A64" s="1" t="s">
        <v>126</v>
      </c>
      <c r="B64" s="2" t="s">
        <v>471</v>
      </c>
      <c r="C64" s="2">
        <v>0</v>
      </c>
      <c r="D64" s="2" t="s">
        <v>490</v>
      </c>
      <c r="E64" s="3">
        <v>195</v>
      </c>
      <c r="F64" s="4">
        <v>2</v>
      </c>
    </row>
    <row r="65" spans="1:6" ht="12" customHeight="1">
      <c r="A65" s="1" t="s">
        <v>99</v>
      </c>
      <c r="B65" s="2" t="s">
        <v>436</v>
      </c>
      <c r="C65" s="2">
        <v>0</v>
      </c>
      <c r="D65" s="2" t="s">
        <v>4</v>
      </c>
      <c r="E65" s="3">
        <v>195</v>
      </c>
      <c r="F65" s="4">
        <v>2</v>
      </c>
    </row>
    <row r="66" spans="1:6" ht="12" customHeight="1">
      <c r="A66" s="1" t="s">
        <v>100</v>
      </c>
      <c r="B66" s="2" t="s">
        <v>559</v>
      </c>
      <c r="C66" s="2">
        <v>0</v>
      </c>
      <c r="D66" s="2" t="s">
        <v>9</v>
      </c>
      <c r="E66" s="3">
        <v>194</v>
      </c>
      <c r="F66" s="4">
        <v>2</v>
      </c>
    </row>
    <row r="67" spans="1:6" ht="12" customHeight="1">
      <c r="A67" s="1" t="s">
        <v>101</v>
      </c>
      <c r="B67" s="2" t="s">
        <v>560</v>
      </c>
      <c r="C67" s="2">
        <v>0</v>
      </c>
      <c r="D67" s="2" t="s">
        <v>4</v>
      </c>
      <c r="E67" s="3">
        <v>193</v>
      </c>
      <c r="F67" s="4">
        <v>2</v>
      </c>
    </row>
    <row r="68" spans="1:6" ht="12" customHeight="1">
      <c r="A68" s="1" t="s">
        <v>102</v>
      </c>
      <c r="B68" s="2" t="s">
        <v>417</v>
      </c>
      <c r="C68" s="2">
        <v>0</v>
      </c>
      <c r="D68" s="2" t="s">
        <v>4</v>
      </c>
      <c r="E68" s="3">
        <v>193</v>
      </c>
      <c r="F68" s="4">
        <v>2</v>
      </c>
    </row>
    <row r="69" spans="1:6" ht="12" customHeight="1">
      <c r="A69" s="1" t="s">
        <v>103</v>
      </c>
      <c r="B69" s="2" t="s">
        <v>414</v>
      </c>
      <c r="C69" s="2">
        <v>0</v>
      </c>
      <c r="D69" s="2" t="s">
        <v>3</v>
      </c>
      <c r="E69" s="3">
        <v>188</v>
      </c>
      <c r="F69" s="4">
        <v>2</v>
      </c>
    </row>
    <row r="70" spans="1:6" ht="12" customHeight="1">
      <c r="A70" s="1" t="s">
        <v>104</v>
      </c>
      <c r="B70" s="2" t="s">
        <v>561</v>
      </c>
      <c r="C70" s="2">
        <v>0</v>
      </c>
      <c r="D70" s="2" t="s">
        <v>8</v>
      </c>
      <c r="E70" s="3">
        <v>185</v>
      </c>
      <c r="F70" s="4">
        <v>2</v>
      </c>
    </row>
    <row r="71" spans="1:6" ht="12" customHeight="1">
      <c r="A71" s="1" t="s">
        <v>105</v>
      </c>
      <c r="B71" s="2" t="s">
        <v>562</v>
      </c>
      <c r="C71" s="2">
        <v>0</v>
      </c>
      <c r="D71" s="2" t="s">
        <v>9</v>
      </c>
      <c r="E71" s="3">
        <v>185</v>
      </c>
      <c r="F71" s="4">
        <v>2</v>
      </c>
    </row>
    <row r="72" spans="1:6" ht="12" customHeight="1">
      <c r="A72" s="1" t="s">
        <v>106</v>
      </c>
      <c r="B72" s="2" t="s">
        <v>563</v>
      </c>
      <c r="C72" s="2">
        <v>0</v>
      </c>
      <c r="D72" s="2" t="s">
        <v>1</v>
      </c>
      <c r="E72" s="3">
        <v>183</v>
      </c>
      <c r="F72" s="4">
        <v>2</v>
      </c>
    </row>
    <row r="73" spans="1:6" ht="12" customHeight="1">
      <c r="A73" s="1" t="s">
        <v>107</v>
      </c>
      <c r="B73" s="2" t="s">
        <v>564</v>
      </c>
      <c r="C73" s="2">
        <v>0</v>
      </c>
      <c r="D73" s="2" t="s">
        <v>1</v>
      </c>
      <c r="E73" s="3">
        <v>183</v>
      </c>
      <c r="F73" s="4">
        <v>2</v>
      </c>
    </row>
    <row r="74" spans="1:6" ht="12" customHeight="1">
      <c r="A74" s="1" t="s">
        <v>108</v>
      </c>
      <c r="B74" s="2" t="s">
        <v>565</v>
      </c>
      <c r="C74" s="2">
        <v>0</v>
      </c>
      <c r="D74" s="2" t="s">
        <v>3</v>
      </c>
      <c r="E74" s="3">
        <v>183</v>
      </c>
      <c r="F74" s="4">
        <v>2</v>
      </c>
    </row>
    <row r="75" spans="1:6" ht="12" customHeight="1">
      <c r="A75" s="1" t="s">
        <v>109</v>
      </c>
      <c r="B75" s="2" t="s">
        <v>566</v>
      </c>
      <c r="C75" s="2">
        <v>0</v>
      </c>
      <c r="D75" s="2" t="s">
        <v>8</v>
      </c>
      <c r="E75" s="3">
        <v>181</v>
      </c>
      <c r="F75" s="4">
        <v>2</v>
      </c>
    </row>
    <row r="76" spans="1:6" ht="12" customHeight="1">
      <c r="A76" s="1" t="s">
        <v>110</v>
      </c>
      <c r="B76" s="2" t="s">
        <v>612</v>
      </c>
      <c r="C76" s="2">
        <v>0</v>
      </c>
      <c r="D76" s="2" t="s">
        <v>9</v>
      </c>
      <c r="E76" s="3">
        <v>179</v>
      </c>
      <c r="F76" s="4">
        <v>2</v>
      </c>
    </row>
    <row r="77" spans="1:6" ht="12" customHeight="1">
      <c r="A77" s="1" t="s">
        <v>111</v>
      </c>
      <c r="B77" s="2" t="s">
        <v>438</v>
      </c>
      <c r="C77" s="2">
        <v>0</v>
      </c>
      <c r="D77" s="2" t="s">
        <v>3</v>
      </c>
      <c r="E77" s="3">
        <v>178</v>
      </c>
      <c r="F77" s="4">
        <v>2</v>
      </c>
    </row>
    <row r="78" spans="1:6" ht="12" customHeight="1">
      <c r="A78" s="1" t="s">
        <v>112</v>
      </c>
      <c r="B78" s="2" t="s">
        <v>472</v>
      </c>
      <c r="C78" s="2">
        <v>0</v>
      </c>
      <c r="D78" s="2" t="s">
        <v>167</v>
      </c>
      <c r="E78" s="3">
        <v>177</v>
      </c>
      <c r="F78" s="4">
        <v>2</v>
      </c>
    </row>
    <row r="79" spans="1:6" ht="12" customHeight="1">
      <c r="A79" s="1" t="s">
        <v>113</v>
      </c>
      <c r="B79" s="2" t="s">
        <v>459</v>
      </c>
      <c r="C79" s="2">
        <v>0</v>
      </c>
      <c r="D79" s="2" t="s">
        <v>7</v>
      </c>
      <c r="E79" s="3">
        <v>175</v>
      </c>
      <c r="F79" s="4">
        <v>2</v>
      </c>
    </row>
    <row r="80" spans="1:6" ht="12" customHeight="1">
      <c r="A80" s="1" t="s">
        <v>115</v>
      </c>
      <c r="B80" s="2" t="s">
        <v>481</v>
      </c>
      <c r="C80" s="2">
        <v>0</v>
      </c>
      <c r="D80" s="2" t="s">
        <v>10</v>
      </c>
      <c r="E80" s="3">
        <v>171</v>
      </c>
      <c r="F80" s="4">
        <v>2</v>
      </c>
    </row>
    <row r="81" spans="1:6" ht="12" customHeight="1">
      <c r="A81" s="1" t="s">
        <v>116</v>
      </c>
      <c r="B81" s="2" t="s">
        <v>429</v>
      </c>
      <c r="C81" s="2">
        <v>0</v>
      </c>
      <c r="D81" s="2" t="s">
        <v>4</v>
      </c>
      <c r="E81" s="3">
        <v>168</v>
      </c>
      <c r="F81" s="4">
        <v>2</v>
      </c>
    </row>
    <row r="82" spans="1:6" ht="12" customHeight="1">
      <c r="A82" s="1" t="s">
        <v>117</v>
      </c>
      <c r="B82" s="2" t="s">
        <v>463</v>
      </c>
      <c r="C82" s="2">
        <v>0</v>
      </c>
      <c r="D82" s="2" t="s">
        <v>3</v>
      </c>
      <c r="E82" s="3">
        <v>167</v>
      </c>
      <c r="F82" s="4">
        <v>2</v>
      </c>
    </row>
    <row r="83" spans="1:6" ht="12" customHeight="1">
      <c r="A83" s="1" t="s">
        <v>118</v>
      </c>
      <c r="B83" s="2" t="s">
        <v>567</v>
      </c>
      <c r="C83" s="2">
        <v>0</v>
      </c>
      <c r="D83" s="2" t="s">
        <v>494</v>
      </c>
      <c r="E83" s="3">
        <v>165</v>
      </c>
      <c r="F83" s="4">
        <v>2</v>
      </c>
    </row>
    <row r="84" spans="1:6" ht="12" customHeight="1">
      <c r="A84" s="1" t="s">
        <v>119</v>
      </c>
      <c r="B84" s="2" t="s">
        <v>568</v>
      </c>
      <c r="C84" s="2">
        <v>0</v>
      </c>
      <c r="D84" s="2" t="s">
        <v>9</v>
      </c>
      <c r="E84" s="3">
        <v>160</v>
      </c>
      <c r="F84" s="4">
        <v>2</v>
      </c>
    </row>
    <row r="85" spans="1:6" ht="12" customHeight="1">
      <c r="A85" s="1" t="s">
        <v>127</v>
      </c>
      <c r="B85" s="2" t="s">
        <v>569</v>
      </c>
      <c r="C85" s="2">
        <v>0</v>
      </c>
      <c r="D85" s="2" t="s">
        <v>4</v>
      </c>
      <c r="E85" s="3">
        <v>159</v>
      </c>
      <c r="F85" s="4">
        <v>2</v>
      </c>
    </row>
    <row r="86" spans="1:6" ht="12" customHeight="1">
      <c r="A86" s="1" t="s">
        <v>128</v>
      </c>
      <c r="B86" s="2" t="s">
        <v>570</v>
      </c>
      <c r="C86" s="2">
        <v>0</v>
      </c>
      <c r="D86" s="2" t="s">
        <v>8</v>
      </c>
      <c r="E86" s="3">
        <v>158</v>
      </c>
      <c r="F86" s="4">
        <v>2</v>
      </c>
    </row>
    <row r="87" spans="1:6" ht="12" customHeight="1">
      <c r="A87" s="1" t="s">
        <v>120</v>
      </c>
      <c r="B87" s="2" t="s">
        <v>458</v>
      </c>
      <c r="C87" s="2">
        <v>0</v>
      </c>
      <c r="D87" s="2" t="s">
        <v>4</v>
      </c>
      <c r="E87" s="3">
        <v>153</v>
      </c>
      <c r="F87" s="4">
        <v>2</v>
      </c>
    </row>
    <row r="88" spans="1:6" ht="12" customHeight="1">
      <c r="A88" s="1" t="s">
        <v>121</v>
      </c>
      <c r="B88" s="2" t="s">
        <v>571</v>
      </c>
      <c r="C88" s="2">
        <v>0</v>
      </c>
      <c r="D88" s="2" t="s">
        <v>2</v>
      </c>
      <c r="E88" s="3">
        <v>152</v>
      </c>
      <c r="F88" s="4">
        <v>2</v>
      </c>
    </row>
    <row r="89" spans="1:6" ht="12" customHeight="1">
      <c r="A89" s="1" t="s">
        <v>122</v>
      </c>
      <c r="B89" s="2" t="s">
        <v>572</v>
      </c>
      <c r="C89" s="2">
        <v>0</v>
      </c>
      <c r="D89" s="2" t="s">
        <v>8</v>
      </c>
      <c r="E89" s="3">
        <v>149</v>
      </c>
      <c r="F89" s="4">
        <v>2</v>
      </c>
    </row>
    <row r="90" spans="1:6" ht="12" customHeight="1">
      <c r="A90" s="1" t="s">
        <v>129</v>
      </c>
      <c r="B90" s="2" t="s">
        <v>573</v>
      </c>
      <c r="C90" s="2">
        <v>0</v>
      </c>
      <c r="D90" s="2" t="s">
        <v>494</v>
      </c>
      <c r="E90" s="3">
        <v>142</v>
      </c>
      <c r="F90" s="4">
        <v>2</v>
      </c>
    </row>
    <row r="91" spans="1:6" ht="12" customHeight="1">
      <c r="A91" s="1" t="s">
        <v>130</v>
      </c>
      <c r="B91" s="2" t="s">
        <v>574</v>
      </c>
      <c r="C91" s="2">
        <v>0</v>
      </c>
      <c r="D91" s="2" t="s">
        <v>9</v>
      </c>
      <c r="E91" s="3">
        <v>142</v>
      </c>
      <c r="F91" s="4">
        <v>2</v>
      </c>
    </row>
    <row r="92" spans="1:6" ht="12" customHeight="1">
      <c r="A92" s="1" t="s">
        <v>131</v>
      </c>
      <c r="B92" s="2" t="s">
        <v>464</v>
      </c>
      <c r="C92" s="2">
        <v>0</v>
      </c>
      <c r="D92" s="2" t="s">
        <v>13</v>
      </c>
      <c r="E92" s="3">
        <v>138</v>
      </c>
      <c r="F92" s="4">
        <v>2</v>
      </c>
    </row>
    <row r="93" spans="1:6" ht="12" customHeight="1">
      <c r="A93" s="1" t="s">
        <v>146</v>
      </c>
      <c r="B93" s="2" t="s">
        <v>451</v>
      </c>
      <c r="C93" s="2">
        <v>0</v>
      </c>
      <c r="D93" s="2" t="s">
        <v>16</v>
      </c>
      <c r="E93" s="3">
        <v>133</v>
      </c>
      <c r="F93" s="4">
        <v>2</v>
      </c>
    </row>
    <row r="94" spans="1:6" ht="12" customHeight="1">
      <c r="A94" s="1" t="s">
        <v>132</v>
      </c>
      <c r="B94" s="2" t="s">
        <v>449</v>
      </c>
      <c r="C94" s="2">
        <v>0</v>
      </c>
      <c r="D94" s="2" t="s">
        <v>20</v>
      </c>
      <c r="E94" s="3">
        <v>130</v>
      </c>
      <c r="F94" s="4">
        <v>2</v>
      </c>
    </row>
    <row r="95" spans="1:6" ht="12" customHeight="1">
      <c r="A95" s="1" t="s">
        <v>133</v>
      </c>
      <c r="B95" s="2" t="s">
        <v>445</v>
      </c>
      <c r="C95" s="2">
        <v>0</v>
      </c>
      <c r="D95" s="2" t="s">
        <v>16</v>
      </c>
      <c r="E95" s="3">
        <v>122</v>
      </c>
      <c r="F95" s="4">
        <v>2</v>
      </c>
    </row>
    <row r="96" spans="1:6" ht="12" customHeight="1">
      <c r="A96" s="1" t="s">
        <v>134</v>
      </c>
      <c r="B96" s="2" t="s">
        <v>575</v>
      </c>
      <c r="C96" s="2">
        <v>0</v>
      </c>
      <c r="D96" s="2" t="s">
        <v>494</v>
      </c>
      <c r="E96" s="3">
        <v>117</v>
      </c>
      <c r="F96" s="4">
        <v>2</v>
      </c>
    </row>
    <row r="97" spans="1:6" ht="12" customHeight="1">
      <c r="A97" s="1" t="s">
        <v>135</v>
      </c>
      <c r="B97" s="2" t="s">
        <v>452</v>
      </c>
      <c r="C97" s="2">
        <v>0</v>
      </c>
      <c r="D97" s="2" t="s">
        <v>16</v>
      </c>
      <c r="E97" s="3">
        <v>111</v>
      </c>
      <c r="F97" s="4">
        <v>2</v>
      </c>
    </row>
    <row r="98" spans="1:6" ht="12" customHeight="1">
      <c r="A98" s="1" t="s">
        <v>136</v>
      </c>
      <c r="B98" s="2" t="s">
        <v>576</v>
      </c>
      <c r="C98" s="2">
        <v>0</v>
      </c>
      <c r="D98" s="2" t="s">
        <v>13</v>
      </c>
      <c r="E98" s="3">
        <v>74</v>
      </c>
      <c r="F98" s="4">
        <v>2</v>
      </c>
    </row>
    <row r="99" spans="1:6" ht="12" customHeight="1">
      <c r="A99" s="1" t="s">
        <v>147</v>
      </c>
      <c r="B99" s="2" t="s">
        <v>577</v>
      </c>
      <c r="C99" s="2">
        <v>0</v>
      </c>
      <c r="D99" s="2" t="s">
        <v>236</v>
      </c>
      <c r="E99" s="3">
        <v>99</v>
      </c>
      <c r="F99" s="4">
        <v>1</v>
      </c>
    </row>
    <row r="100" spans="1:6" ht="12" customHeight="1">
      <c r="A100" s="1" t="s">
        <v>148</v>
      </c>
      <c r="B100" s="2" t="s">
        <v>482</v>
      </c>
      <c r="C100" s="2">
        <v>0</v>
      </c>
      <c r="D100" s="2" t="s">
        <v>167</v>
      </c>
      <c r="E100" s="3">
        <v>79</v>
      </c>
      <c r="F100" s="4">
        <v>1</v>
      </c>
    </row>
    <row r="101" spans="1:6" ht="12" customHeight="1">
      <c r="A101" s="1" t="s">
        <v>155</v>
      </c>
      <c r="B101" s="2" t="s">
        <v>578</v>
      </c>
      <c r="C101" s="2">
        <v>0</v>
      </c>
      <c r="D101" s="2" t="s">
        <v>4</v>
      </c>
      <c r="E101" s="3">
        <v>51</v>
      </c>
      <c r="F101" s="4">
        <v>1</v>
      </c>
    </row>
    <row r="102" spans="1:6" ht="12" customHeight="1">
      <c r="A102" s="1"/>
      <c r="B102" s="2"/>
      <c r="C102" s="2"/>
      <c r="D102" s="2"/>
      <c r="E102" s="3"/>
      <c r="F102" s="4"/>
    </row>
    <row r="103" spans="1:6" ht="12" customHeight="1">
      <c r="A103" s="1"/>
      <c r="B103" s="2"/>
      <c r="C103" s="2"/>
      <c r="D103" s="2"/>
      <c r="E103" s="3">
        <f>SUM(E1:E102)</f>
        <v>23215</v>
      </c>
      <c r="F103" s="4"/>
    </row>
    <row r="104" spans="1:6" ht="12" customHeight="1">
      <c r="A104" s="1"/>
      <c r="B104" s="2"/>
      <c r="C104" s="2"/>
      <c r="D104" s="2"/>
      <c r="E104" s="3"/>
      <c r="F104" s="4"/>
    </row>
    <row r="105" spans="1:6" ht="12" customHeight="1">
      <c r="A105" s="1"/>
      <c r="B105" s="2"/>
      <c r="C105" s="2"/>
      <c r="D105" s="2"/>
      <c r="E105" s="3"/>
      <c r="F105" s="4"/>
    </row>
    <row r="106" spans="1:6" ht="12" customHeight="1">
      <c r="A106" s="1"/>
      <c r="B106" s="2"/>
      <c r="C106" s="2"/>
      <c r="D106" s="2"/>
      <c r="E106" s="3"/>
      <c r="F106" s="4"/>
    </row>
    <row r="107" spans="1:6" ht="12" customHeight="1">
      <c r="A107" s="1"/>
      <c r="B107" s="2"/>
      <c r="C107" s="2"/>
      <c r="D107" s="2"/>
      <c r="E107" s="3"/>
      <c r="F107" s="4"/>
    </row>
    <row r="108" spans="1:6" ht="12" customHeight="1">
      <c r="A108" s="1"/>
      <c r="B108" s="2"/>
      <c r="C108" s="2"/>
      <c r="D108" s="2"/>
      <c r="E108" s="3"/>
      <c r="F108" s="4"/>
    </row>
    <row r="109" spans="1:6" ht="12" customHeight="1">
      <c r="A109" s="1"/>
      <c r="B109" s="2"/>
      <c r="C109" s="2"/>
      <c r="D109" s="2"/>
      <c r="E109" s="3"/>
      <c r="F109" s="4"/>
    </row>
    <row r="110" spans="1:6" ht="12" customHeight="1">
      <c r="A110" s="1"/>
      <c r="B110" s="2"/>
      <c r="C110" s="2"/>
      <c r="D110" s="2"/>
      <c r="E110" s="3"/>
      <c r="F110" s="4"/>
    </row>
    <row r="111" spans="1:6" ht="12" customHeight="1">
      <c r="A111" s="1"/>
      <c r="B111" s="2"/>
      <c r="C111" s="2"/>
      <c r="D111" s="2"/>
      <c r="E111" s="3"/>
      <c r="F111" s="4"/>
    </row>
    <row r="112" spans="1:6" ht="12" customHeight="1">
      <c r="A112" s="1"/>
      <c r="B112" s="2"/>
      <c r="C112" s="2"/>
      <c r="D112" s="2"/>
      <c r="E112" s="3"/>
      <c r="F112" s="4"/>
    </row>
    <row r="113" spans="1:6" ht="12" customHeight="1">
      <c r="A113" s="1"/>
      <c r="B113" s="2"/>
      <c r="C113" s="2"/>
      <c r="D113" s="2"/>
      <c r="E113" s="3"/>
      <c r="F113" s="4"/>
    </row>
    <row r="114" spans="1:6" ht="12" customHeight="1">
      <c r="A114" s="1"/>
      <c r="B114" s="2"/>
      <c r="C114" s="2"/>
      <c r="D114" s="2"/>
      <c r="E114" s="3"/>
      <c r="F114" s="4"/>
    </row>
    <row r="115" spans="1:6" ht="12" customHeight="1">
      <c r="A115" s="1"/>
      <c r="B115" s="2"/>
      <c r="C115" s="2"/>
      <c r="D115" s="2"/>
      <c r="E115" s="3"/>
      <c r="F115" s="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76">
      <selection activeCell="E113" sqref="E113"/>
    </sheetView>
  </sheetViews>
  <sheetFormatPr defaultColWidth="8.796875" defaultRowHeight="12" customHeight="1"/>
  <cols>
    <col min="2" max="2" width="23.5" style="0" customWidth="1"/>
  </cols>
  <sheetData>
    <row r="1" spans="1:6" ht="12" customHeight="1">
      <c r="A1" s="1" t="s">
        <v>29</v>
      </c>
      <c r="B1" s="2" t="s">
        <v>376</v>
      </c>
      <c r="C1" s="2">
        <v>0</v>
      </c>
      <c r="D1" s="2" t="s">
        <v>5</v>
      </c>
      <c r="E1" s="3">
        <v>464</v>
      </c>
      <c r="F1" s="4">
        <v>2</v>
      </c>
    </row>
    <row r="2" spans="1:6" ht="12" customHeight="1">
      <c r="A2" s="1" t="s">
        <v>30</v>
      </c>
      <c r="B2" s="2" t="s">
        <v>406</v>
      </c>
      <c r="C2" s="2">
        <v>0</v>
      </c>
      <c r="D2" s="2" t="s">
        <v>2</v>
      </c>
      <c r="E2" s="3">
        <v>455</v>
      </c>
      <c r="F2" s="4">
        <v>2</v>
      </c>
    </row>
    <row r="3" spans="1:6" ht="12" customHeight="1">
      <c r="A3" s="1" t="s">
        <v>31</v>
      </c>
      <c r="B3" s="2" t="s">
        <v>383</v>
      </c>
      <c r="C3" s="2">
        <v>0</v>
      </c>
      <c r="D3" s="2" t="s">
        <v>91</v>
      </c>
      <c r="E3" s="3">
        <v>388</v>
      </c>
      <c r="F3" s="4">
        <v>2</v>
      </c>
    </row>
    <row r="4" spans="1:6" ht="12" customHeight="1">
      <c r="A4" s="1" t="s">
        <v>32</v>
      </c>
      <c r="B4" s="2" t="s">
        <v>536</v>
      </c>
      <c r="C4" s="2">
        <v>0</v>
      </c>
      <c r="D4" s="2" t="s">
        <v>6</v>
      </c>
      <c r="E4" s="3">
        <v>385</v>
      </c>
      <c r="F4" s="4">
        <v>2</v>
      </c>
    </row>
    <row r="5" spans="1:6" ht="12" customHeight="1">
      <c r="A5" s="1" t="s">
        <v>33</v>
      </c>
      <c r="B5" s="2" t="s">
        <v>384</v>
      </c>
      <c r="C5" s="2">
        <v>0</v>
      </c>
      <c r="D5" s="2" t="s">
        <v>16</v>
      </c>
      <c r="E5" s="3">
        <v>377</v>
      </c>
      <c r="F5" s="4">
        <v>2</v>
      </c>
    </row>
    <row r="6" spans="1:6" ht="12" customHeight="1">
      <c r="A6" s="1" t="s">
        <v>34</v>
      </c>
      <c r="B6" s="2" t="s">
        <v>562</v>
      </c>
      <c r="C6" s="2">
        <v>0</v>
      </c>
      <c r="D6" s="2" t="s">
        <v>9</v>
      </c>
      <c r="E6" s="3">
        <v>368</v>
      </c>
      <c r="F6" s="4">
        <v>2</v>
      </c>
    </row>
    <row r="7" spans="1:6" ht="12" customHeight="1">
      <c r="A7" s="1" t="s">
        <v>35</v>
      </c>
      <c r="B7" s="2" t="s">
        <v>535</v>
      </c>
      <c r="C7" s="2">
        <v>0</v>
      </c>
      <c r="D7" s="2" t="s">
        <v>3</v>
      </c>
      <c r="E7" s="3">
        <v>367</v>
      </c>
      <c r="F7" s="4">
        <v>2</v>
      </c>
    </row>
    <row r="8" spans="1:6" ht="12" customHeight="1">
      <c r="A8" s="1" t="s">
        <v>36</v>
      </c>
      <c r="B8" s="2" t="s">
        <v>400</v>
      </c>
      <c r="C8" s="2">
        <v>0</v>
      </c>
      <c r="D8" s="2" t="s">
        <v>3</v>
      </c>
      <c r="E8" s="3">
        <v>366</v>
      </c>
      <c r="F8" s="4">
        <v>2</v>
      </c>
    </row>
    <row r="9" spans="1:6" ht="12" customHeight="1">
      <c r="A9" s="1" t="s">
        <v>37</v>
      </c>
      <c r="B9" s="2" t="s">
        <v>389</v>
      </c>
      <c r="C9" s="2">
        <v>0</v>
      </c>
      <c r="D9" s="2" t="s">
        <v>91</v>
      </c>
      <c r="E9" s="3">
        <v>363</v>
      </c>
      <c r="F9" s="4">
        <v>2</v>
      </c>
    </row>
    <row r="10" spans="1:6" ht="12" customHeight="1">
      <c r="A10" s="1" t="s">
        <v>38</v>
      </c>
      <c r="B10" s="2" t="s">
        <v>473</v>
      </c>
      <c r="C10" s="2">
        <v>0</v>
      </c>
      <c r="D10" s="2" t="s">
        <v>295</v>
      </c>
      <c r="E10" s="3">
        <v>362</v>
      </c>
      <c r="F10" s="4">
        <v>2</v>
      </c>
    </row>
    <row r="11" spans="1:6" ht="12" customHeight="1">
      <c r="A11" s="1" t="s">
        <v>39</v>
      </c>
      <c r="B11" s="2" t="s">
        <v>380</v>
      </c>
      <c r="C11" s="2">
        <v>0</v>
      </c>
      <c r="D11" s="2" t="s">
        <v>144</v>
      </c>
      <c r="E11" s="3">
        <v>359</v>
      </c>
      <c r="F11" s="4">
        <v>2</v>
      </c>
    </row>
    <row r="12" spans="1:6" ht="12" customHeight="1">
      <c r="A12" s="1" t="s">
        <v>40</v>
      </c>
      <c r="B12" s="2" t="s">
        <v>382</v>
      </c>
      <c r="C12" s="2">
        <v>0</v>
      </c>
      <c r="D12" s="2" t="s">
        <v>20</v>
      </c>
      <c r="E12" s="3">
        <v>358</v>
      </c>
      <c r="F12" s="4">
        <v>2</v>
      </c>
    </row>
    <row r="13" spans="1:6" ht="12" customHeight="1">
      <c r="A13" s="1" t="s">
        <v>41</v>
      </c>
      <c r="B13" s="2" t="s">
        <v>644</v>
      </c>
      <c r="C13" s="2">
        <v>0</v>
      </c>
      <c r="D13" s="2" t="s">
        <v>9</v>
      </c>
      <c r="E13" s="3">
        <v>356</v>
      </c>
      <c r="F13" s="4">
        <v>2</v>
      </c>
    </row>
    <row r="14" spans="1:6" ht="12" customHeight="1">
      <c r="A14" s="1" t="s">
        <v>42</v>
      </c>
      <c r="B14" s="2" t="s">
        <v>446</v>
      </c>
      <c r="C14" s="2">
        <v>0</v>
      </c>
      <c r="D14" s="2" t="s">
        <v>91</v>
      </c>
      <c r="E14" s="3">
        <v>353</v>
      </c>
      <c r="F14" s="4">
        <v>2</v>
      </c>
    </row>
    <row r="15" spans="1:6" ht="12" customHeight="1">
      <c r="A15" s="1" t="s">
        <v>43</v>
      </c>
      <c r="B15" s="2" t="s">
        <v>392</v>
      </c>
      <c r="C15" s="2">
        <v>0</v>
      </c>
      <c r="D15" s="2" t="s">
        <v>91</v>
      </c>
      <c r="E15" s="3">
        <v>347</v>
      </c>
      <c r="F15" s="4">
        <v>2</v>
      </c>
    </row>
    <row r="16" spans="1:6" ht="12" customHeight="1">
      <c r="A16" s="1" t="s">
        <v>44</v>
      </c>
      <c r="B16" s="2" t="s">
        <v>546</v>
      </c>
      <c r="C16" s="2">
        <v>0</v>
      </c>
      <c r="D16" s="2" t="s">
        <v>8</v>
      </c>
      <c r="E16" s="3">
        <v>342</v>
      </c>
      <c r="F16" s="4">
        <v>2</v>
      </c>
    </row>
    <row r="17" spans="1:6" ht="12" customHeight="1">
      <c r="A17" s="1" t="s">
        <v>45</v>
      </c>
      <c r="B17" s="2" t="s">
        <v>378</v>
      </c>
      <c r="C17" s="2">
        <v>0</v>
      </c>
      <c r="D17" s="2" t="s">
        <v>2</v>
      </c>
      <c r="E17" s="3">
        <v>341</v>
      </c>
      <c r="F17" s="4">
        <v>2</v>
      </c>
    </row>
    <row r="18" spans="1:6" ht="12" customHeight="1">
      <c r="A18" s="1" t="s">
        <v>46</v>
      </c>
      <c r="B18" s="2" t="s">
        <v>545</v>
      </c>
      <c r="C18" s="2">
        <v>0</v>
      </c>
      <c r="D18" s="2" t="s">
        <v>1</v>
      </c>
      <c r="E18" s="3">
        <v>334</v>
      </c>
      <c r="F18" s="4">
        <v>2</v>
      </c>
    </row>
    <row r="19" spans="1:6" ht="12" customHeight="1">
      <c r="A19" s="1" t="s">
        <v>47</v>
      </c>
      <c r="B19" s="2" t="s">
        <v>540</v>
      </c>
      <c r="C19" s="2">
        <v>0</v>
      </c>
      <c r="D19" s="2" t="s">
        <v>1</v>
      </c>
      <c r="E19" s="3">
        <v>332</v>
      </c>
      <c r="F19" s="4">
        <v>2</v>
      </c>
    </row>
    <row r="20" spans="1:6" ht="12" customHeight="1">
      <c r="A20" s="1" t="s">
        <v>48</v>
      </c>
      <c r="B20" s="2" t="s">
        <v>469</v>
      </c>
      <c r="C20" s="2">
        <v>0</v>
      </c>
      <c r="D20" s="2" t="s">
        <v>17</v>
      </c>
      <c r="E20" s="3">
        <v>327</v>
      </c>
      <c r="F20" s="4">
        <v>2</v>
      </c>
    </row>
    <row r="21" spans="1:6" ht="12" customHeight="1">
      <c r="A21" s="1" t="s">
        <v>49</v>
      </c>
      <c r="B21" s="2" t="s">
        <v>390</v>
      </c>
      <c r="C21" s="2">
        <v>0</v>
      </c>
      <c r="D21" s="2" t="s">
        <v>16</v>
      </c>
      <c r="E21" s="3">
        <v>322</v>
      </c>
      <c r="F21" s="4">
        <v>2</v>
      </c>
    </row>
    <row r="22" spans="1:6" ht="12" customHeight="1">
      <c r="A22" s="1" t="s">
        <v>50</v>
      </c>
      <c r="B22" s="2" t="s">
        <v>388</v>
      </c>
      <c r="C22" s="2">
        <v>0</v>
      </c>
      <c r="D22" s="2" t="s">
        <v>6</v>
      </c>
      <c r="E22" s="3">
        <v>315</v>
      </c>
      <c r="F22" s="4">
        <v>2</v>
      </c>
    </row>
    <row r="23" spans="1:6" ht="12" customHeight="1">
      <c r="A23" s="2"/>
      <c r="B23" s="2" t="s">
        <v>537</v>
      </c>
      <c r="C23" s="2">
        <v>0</v>
      </c>
      <c r="D23" s="2" t="s">
        <v>8</v>
      </c>
      <c r="E23" s="3">
        <v>315</v>
      </c>
      <c r="F23" s="4">
        <v>2</v>
      </c>
    </row>
    <row r="24" spans="1:6" ht="12" customHeight="1">
      <c r="A24" s="1" t="s">
        <v>52</v>
      </c>
      <c r="B24" s="2" t="s">
        <v>393</v>
      </c>
      <c r="C24" s="2">
        <v>0</v>
      </c>
      <c r="D24" s="2" t="s">
        <v>20</v>
      </c>
      <c r="E24" s="3">
        <v>306</v>
      </c>
      <c r="F24" s="4">
        <v>2</v>
      </c>
    </row>
    <row r="25" spans="1:6" ht="12" customHeight="1">
      <c r="A25" s="1" t="s">
        <v>53</v>
      </c>
      <c r="B25" s="2" t="s">
        <v>538</v>
      </c>
      <c r="C25" s="2">
        <v>0</v>
      </c>
      <c r="D25" s="2" t="s">
        <v>9</v>
      </c>
      <c r="E25" s="3">
        <v>305</v>
      </c>
      <c r="F25" s="4">
        <v>2</v>
      </c>
    </row>
    <row r="26" spans="1:6" ht="12" customHeight="1">
      <c r="A26" s="1" t="s">
        <v>54</v>
      </c>
      <c r="B26" s="2" t="s">
        <v>444</v>
      </c>
      <c r="C26" s="2">
        <v>0</v>
      </c>
      <c r="D26" s="2" t="s">
        <v>17</v>
      </c>
      <c r="E26" s="3">
        <v>303</v>
      </c>
      <c r="F26" s="4">
        <v>2</v>
      </c>
    </row>
    <row r="27" spans="1:6" ht="12" customHeight="1">
      <c r="A27" s="1" t="s">
        <v>55</v>
      </c>
      <c r="B27" s="2" t="s">
        <v>399</v>
      </c>
      <c r="C27" s="2">
        <v>0</v>
      </c>
      <c r="D27" s="2" t="s">
        <v>3</v>
      </c>
      <c r="E27" s="3">
        <v>301</v>
      </c>
      <c r="F27" s="4">
        <v>2</v>
      </c>
    </row>
    <row r="28" spans="1:6" ht="12" customHeight="1">
      <c r="A28" s="1" t="s">
        <v>56</v>
      </c>
      <c r="B28" s="2" t="s">
        <v>606</v>
      </c>
      <c r="C28" s="2">
        <v>0</v>
      </c>
      <c r="D28" s="2" t="s">
        <v>91</v>
      </c>
      <c r="E28" s="3">
        <v>297</v>
      </c>
      <c r="F28" s="4">
        <v>2</v>
      </c>
    </row>
    <row r="29" spans="1:6" ht="12" customHeight="1">
      <c r="A29" s="2"/>
      <c r="B29" s="2" t="s">
        <v>415</v>
      </c>
      <c r="C29" s="2">
        <v>0</v>
      </c>
      <c r="D29" s="2" t="s">
        <v>16</v>
      </c>
      <c r="E29" s="3">
        <v>297</v>
      </c>
      <c r="F29" s="4">
        <v>2</v>
      </c>
    </row>
    <row r="30" spans="1:6" ht="12" customHeight="1">
      <c r="A30" s="2"/>
      <c r="B30" s="2" t="s">
        <v>398</v>
      </c>
      <c r="C30" s="2">
        <v>0</v>
      </c>
      <c r="D30" s="2" t="s">
        <v>16</v>
      </c>
      <c r="E30" s="3">
        <v>297</v>
      </c>
      <c r="F30" s="4">
        <v>2</v>
      </c>
    </row>
    <row r="31" spans="1:6" ht="12" customHeight="1">
      <c r="A31" s="1" t="s">
        <v>59</v>
      </c>
      <c r="B31" s="2" t="s">
        <v>544</v>
      </c>
      <c r="C31" s="2">
        <v>0</v>
      </c>
      <c r="D31" s="2" t="s">
        <v>1</v>
      </c>
      <c r="E31" s="3">
        <v>289</v>
      </c>
      <c r="F31" s="4">
        <v>2</v>
      </c>
    </row>
    <row r="32" spans="1:6" ht="12" customHeight="1">
      <c r="A32" s="1" t="s">
        <v>60</v>
      </c>
      <c r="B32" s="2" t="s">
        <v>420</v>
      </c>
      <c r="C32" s="2">
        <v>0</v>
      </c>
      <c r="D32" s="2" t="s">
        <v>4</v>
      </c>
      <c r="E32" s="3">
        <v>288</v>
      </c>
      <c r="F32" s="4">
        <v>2</v>
      </c>
    </row>
    <row r="33" spans="1:6" ht="12" customHeight="1">
      <c r="A33" s="1" t="s">
        <v>61</v>
      </c>
      <c r="B33" s="2" t="s">
        <v>449</v>
      </c>
      <c r="C33" s="2">
        <v>0</v>
      </c>
      <c r="D33" s="2" t="s">
        <v>20</v>
      </c>
      <c r="E33" s="3">
        <v>283</v>
      </c>
      <c r="F33" s="4">
        <v>2</v>
      </c>
    </row>
    <row r="34" spans="1:6" ht="12" customHeight="1">
      <c r="A34" s="1" t="s">
        <v>67</v>
      </c>
      <c r="B34" s="2" t="s">
        <v>552</v>
      </c>
      <c r="C34" s="2">
        <v>0</v>
      </c>
      <c r="D34" s="2" t="s">
        <v>9</v>
      </c>
      <c r="E34" s="3">
        <v>280</v>
      </c>
      <c r="F34" s="4">
        <v>2</v>
      </c>
    </row>
    <row r="35" spans="1:6" ht="12" customHeight="1">
      <c r="A35" s="1" t="s">
        <v>62</v>
      </c>
      <c r="B35" s="2" t="s">
        <v>395</v>
      </c>
      <c r="C35" s="2">
        <v>0</v>
      </c>
      <c r="D35" s="2" t="s">
        <v>3</v>
      </c>
      <c r="E35" s="3">
        <v>278</v>
      </c>
      <c r="F35" s="4">
        <v>2</v>
      </c>
    </row>
    <row r="36" spans="1:6" ht="12" customHeight="1">
      <c r="A36" s="1" t="s">
        <v>63</v>
      </c>
      <c r="B36" s="2" t="s">
        <v>554</v>
      </c>
      <c r="C36" s="2">
        <v>0</v>
      </c>
      <c r="D36" s="2" t="s">
        <v>9</v>
      </c>
      <c r="E36" s="3">
        <v>274</v>
      </c>
      <c r="F36" s="4">
        <v>2</v>
      </c>
    </row>
    <row r="37" spans="1:6" ht="12" customHeight="1">
      <c r="A37" s="1" t="s">
        <v>64</v>
      </c>
      <c r="B37" s="2" t="s">
        <v>550</v>
      </c>
      <c r="C37" s="2">
        <v>0</v>
      </c>
      <c r="D37" s="2" t="s">
        <v>6</v>
      </c>
      <c r="E37" s="3">
        <v>273</v>
      </c>
      <c r="F37" s="4">
        <v>2</v>
      </c>
    </row>
    <row r="38" spans="1:6" ht="12" customHeight="1">
      <c r="A38" s="1" t="s">
        <v>65</v>
      </c>
      <c r="B38" s="2" t="s">
        <v>607</v>
      </c>
      <c r="C38" s="2">
        <v>0</v>
      </c>
      <c r="D38" s="2" t="s">
        <v>579</v>
      </c>
      <c r="E38" s="3">
        <v>271</v>
      </c>
      <c r="F38" s="4">
        <v>2</v>
      </c>
    </row>
    <row r="39" spans="1:6" ht="12" customHeight="1">
      <c r="A39" s="1" t="s">
        <v>68</v>
      </c>
      <c r="B39" s="2" t="s">
        <v>423</v>
      </c>
      <c r="C39" s="2">
        <v>0</v>
      </c>
      <c r="D39" s="2" t="s">
        <v>4</v>
      </c>
      <c r="E39" s="3">
        <v>266</v>
      </c>
      <c r="F39" s="4">
        <v>2</v>
      </c>
    </row>
    <row r="40" spans="1:6" ht="12" customHeight="1">
      <c r="A40" s="2"/>
      <c r="B40" s="2" t="s">
        <v>574</v>
      </c>
      <c r="C40" s="2">
        <v>0</v>
      </c>
      <c r="D40" s="2" t="s">
        <v>9</v>
      </c>
      <c r="E40" s="3">
        <v>266</v>
      </c>
      <c r="F40" s="4">
        <v>2</v>
      </c>
    </row>
    <row r="41" spans="1:6" ht="12" customHeight="1">
      <c r="A41" s="1" t="s">
        <v>69</v>
      </c>
      <c r="B41" s="2" t="s">
        <v>648</v>
      </c>
      <c r="C41" s="2">
        <v>0</v>
      </c>
      <c r="D41" s="2" t="s">
        <v>3</v>
      </c>
      <c r="E41" s="3">
        <v>265</v>
      </c>
      <c r="F41" s="4">
        <v>2</v>
      </c>
    </row>
    <row r="42" spans="1:6" ht="12" customHeight="1">
      <c r="A42" s="1" t="s">
        <v>138</v>
      </c>
      <c r="B42" s="2" t="s">
        <v>608</v>
      </c>
      <c r="C42" s="2">
        <v>0</v>
      </c>
      <c r="D42" s="2" t="s">
        <v>17</v>
      </c>
      <c r="E42" s="3">
        <v>263</v>
      </c>
      <c r="F42" s="4">
        <v>2</v>
      </c>
    </row>
    <row r="43" spans="1:6" ht="12" customHeight="1">
      <c r="A43" s="2"/>
      <c r="B43" s="2" t="s">
        <v>609</v>
      </c>
      <c r="C43" s="2">
        <v>0</v>
      </c>
      <c r="D43" s="2" t="s">
        <v>8</v>
      </c>
      <c r="E43" s="3">
        <v>263</v>
      </c>
      <c r="F43" s="4">
        <v>2</v>
      </c>
    </row>
    <row r="44" spans="1:6" ht="12" customHeight="1">
      <c r="A44" s="2"/>
      <c r="B44" s="2" t="s">
        <v>411</v>
      </c>
      <c r="C44" s="2">
        <v>0</v>
      </c>
      <c r="D44" s="2" t="s">
        <v>9</v>
      </c>
      <c r="E44" s="3">
        <v>263</v>
      </c>
      <c r="F44" s="4">
        <v>2</v>
      </c>
    </row>
    <row r="45" spans="1:6" ht="12" customHeight="1">
      <c r="A45" s="1" t="s">
        <v>81</v>
      </c>
      <c r="B45" s="2" t="s">
        <v>557</v>
      </c>
      <c r="C45" s="2">
        <v>0</v>
      </c>
      <c r="D45" s="2" t="s">
        <v>6</v>
      </c>
      <c r="E45" s="3">
        <v>262</v>
      </c>
      <c r="F45" s="4">
        <v>2</v>
      </c>
    </row>
    <row r="46" spans="1:6" ht="12" customHeight="1">
      <c r="A46" s="2"/>
      <c r="B46" s="2" t="s">
        <v>394</v>
      </c>
      <c r="C46" s="2">
        <v>0</v>
      </c>
      <c r="D46" s="2" t="s">
        <v>6</v>
      </c>
      <c r="E46" s="3">
        <v>262</v>
      </c>
      <c r="F46" s="4">
        <v>2</v>
      </c>
    </row>
    <row r="47" spans="1:6" ht="12" customHeight="1">
      <c r="A47" s="1" t="s">
        <v>83</v>
      </c>
      <c r="B47" s="2" t="s">
        <v>416</v>
      </c>
      <c r="C47" s="2">
        <v>0</v>
      </c>
      <c r="D47" s="2" t="s">
        <v>144</v>
      </c>
      <c r="E47" s="3">
        <v>261</v>
      </c>
      <c r="F47" s="4">
        <v>2</v>
      </c>
    </row>
    <row r="48" spans="1:6" ht="12" customHeight="1">
      <c r="A48" s="1" t="s">
        <v>84</v>
      </c>
      <c r="B48" s="2" t="s">
        <v>610</v>
      </c>
      <c r="C48" s="2">
        <v>0</v>
      </c>
      <c r="D48" s="2" t="s">
        <v>579</v>
      </c>
      <c r="E48" s="3">
        <v>258</v>
      </c>
      <c r="F48" s="4">
        <v>2</v>
      </c>
    </row>
    <row r="49" spans="1:6" ht="12" customHeight="1">
      <c r="A49" s="1" t="s">
        <v>85</v>
      </c>
      <c r="B49" s="2" t="s">
        <v>611</v>
      </c>
      <c r="C49" s="2">
        <v>0</v>
      </c>
      <c r="D49" s="2" t="s">
        <v>1</v>
      </c>
      <c r="E49" s="3">
        <v>256</v>
      </c>
      <c r="F49" s="4">
        <v>2</v>
      </c>
    </row>
    <row r="50" spans="1:6" ht="12" customHeight="1">
      <c r="A50" s="1" t="s">
        <v>86</v>
      </c>
      <c r="B50" s="2" t="s">
        <v>542</v>
      </c>
      <c r="C50" s="2">
        <v>0</v>
      </c>
      <c r="D50" s="2" t="s">
        <v>6</v>
      </c>
      <c r="E50" s="3">
        <v>252</v>
      </c>
      <c r="F50" s="4">
        <v>2</v>
      </c>
    </row>
    <row r="51" spans="1:6" ht="12" customHeight="1">
      <c r="A51" s="1" t="s">
        <v>87</v>
      </c>
      <c r="B51" s="2" t="s">
        <v>401</v>
      </c>
      <c r="C51" s="2">
        <v>0</v>
      </c>
      <c r="D51" s="2" t="s">
        <v>7</v>
      </c>
      <c r="E51" s="3">
        <v>251</v>
      </c>
      <c r="F51" s="4">
        <v>2</v>
      </c>
    </row>
    <row r="52" spans="1:6" ht="12" customHeight="1">
      <c r="A52" s="2"/>
      <c r="B52" s="2" t="s">
        <v>612</v>
      </c>
      <c r="C52" s="2">
        <v>0</v>
      </c>
      <c r="D52" s="2" t="s">
        <v>9</v>
      </c>
      <c r="E52" s="3">
        <v>251</v>
      </c>
      <c r="F52" s="4">
        <v>2</v>
      </c>
    </row>
    <row r="53" spans="1:6" ht="12" customHeight="1">
      <c r="A53" s="1" t="s">
        <v>89</v>
      </c>
      <c r="B53" s="2" t="s">
        <v>386</v>
      </c>
      <c r="C53" s="2">
        <v>0</v>
      </c>
      <c r="D53" s="2" t="s">
        <v>3</v>
      </c>
      <c r="E53" s="3">
        <v>250</v>
      </c>
      <c r="F53" s="4">
        <v>2</v>
      </c>
    </row>
    <row r="54" spans="1:6" ht="12" customHeight="1">
      <c r="A54" s="1" t="s">
        <v>90</v>
      </c>
      <c r="B54" s="2" t="s">
        <v>613</v>
      </c>
      <c r="C54" s="2">
        <v>0</v>
      </c>
      <c r="D54" s="2" t="s">
        <v>8</v>
      </c>
      <c r="E54" s="3">
        <v>247</v>
      </c>
      <c r="F54" s="4">
        <v>2</v>
      </c>
    </row>
    <row r="55" spans="1:6" ht="12" customHeight="1">
      <c r="A55" s="1" t="s">
        <v>124</v>
      </c>
      <c r="B55" s="2" t="s">
        <v>614</v>
      </c>
      <c r="C55" s="2">
        <v>0</v>
      </c>
      <c r="D55" s="2" t="s">
        <v>295</v>
      </c>
      <c r="E55" s="3">
        <v>244</v>
      </c>
      <c r="F55" s="4">
        <v>2</v>
      </c>
    </row>
    <row r="56" spans="1:6" ht="12" customHeight="1">
      <c r="A56" s="2"/>
      <c r="B56" s="2" t="s">
        <v>615</v>
      </c>
      <c r="C56" s="2">
        <v>0</v>
      </c>
      <c r="D56" s="2" t="s">
        <v>17</v>
      </c>
      <c r="E56" s="3">
        <v>244</v>
      </c>
      <c r="F56" s="4">
        <v>2</v>
      </c>
    </row>
    <row r="57" spans="1:6" ht="12" customHeight="1">
      <c r="A57" s="1" t="s">
        <v>93</v>
      </c>
      <c r="B57" s="2" t="s">
        <v>558</v>
      </c>
      <c r="C57" s="2">
        <v>0</v>
      </c>
      <c r="D57" s="2" t="s">
        <v>13</v>
      </c>
      <c r="E57" s="3">
        <v>238</v>
      </c>
      <c r="F57" s="4">
        <v>2</v>
      </c>
    </row>
    <row r="58" spans="1:6" ht="12" customHeight="1">
      <c r="A58" s="1" t="s">
        <v>94</v>
      </c>
      <c r="B58" s="2" t="s">
        <v>475</v>
      </c>
      <c r="C58" s="2">
        <v>0</v>
      </c>
      <c r="D58" s="2" t="s">
        <v>91</v>
      </c>
      <c r="E58" s="3">
        <v>237</v>
      </c>
      <c r="F58" s="4">
        <v>2</v>
      </c>
    </row>
    <row r="59" spans="1:6" ht="12" customHeight="1">
      <c r="A59" s="1" t="s">
        <v>125</v>
      </c>
      <c r="B59" s="2" t="s">
        <v>471</v>
      </c>
      <c r="C59" s="2">
        <v>0</v>
      </c>
      <c r="D59" s="2" t="s">
        <v>4</v>
      </c>
      <c r="E59" s="3">
        <v>236</v>
      </c>
      <c r="F59" s="4">
        <v>2</v>
      </c>
    </row>
    <row r="60" spans="1:6" ht="12" customHeight="1">
      <c r="A60" s="1" t="s">
        <v>95</v>
      </c>
      <c r="B60" s="2" t="s">
        <v>408</v>
      </c>
      <c r="C60" s="2">
        <v>0</v>
      </c>
      <c r="D60" s="2" t="s">
        <v>3</v>
      </c>
      <c r="E60" s="3">
        <v>235</v>
      </c>
      <c r="F60" s="4">
        <v>2</v>
      </c>
    </row>
    <row r="61" spans="1:6" ht="12" customHeight="1">
      <c r="A61" s="1" t="s">
        <v>96</v>
      </c>
      <c r="B61" s="2" t="s">
        <v>556</v>
      </c>
      <c r="C61" s="2">
        <v>0</v>
      </c>
      <c r="D61" s="2" t="s">
        <v>9</v>
      </c>
      <c r="E61" s="3">
        <v>232</v>
      </c>
      <c r="F61" s="4">
        <v>2</v>
      </c>
    </row>
    <row r="62" spans="1:6" ht="12" customHeight="1">
      <c r="A62" s="2"/>
      <c r="B62" s="2" t="s">
        <v>616</v>
      </c>
      <c r="C62" s="2">
        <v>0</v>
      </c>
      <c r="D62" s="2" t="s">
        <v>295</v>
      </c>
      <c r="E62" s="3">
        <v>232</v>
      </c>
      <c r="F62" s="4">
        <v>2</v>
      </c>
    </row>
    <row r="63" spans="1:6" ht="12" customHeight="1">
      <c r="A63" s="1" t="s">
        <v>98</v>
      </c>
      <c r="B63" s="2" t="s">
        <v>417</v>
      </c>
      <c r="C63" s="2">
        <v>0</v>
      </c>
      <c r="D63" s="2" t="s">
        <v>4</v>
      </c>
      <c r="E63" s="3">
        <v>231</v>
      </c>
      <c r="F63" s="4">
        <v>2</v>
      </c>
    </row>
    <row r="64" spans="1:6" ht="12" customHeight="1">
      <c r="A64" s="1" t="s">
        <v>126</v>
      </c>
      <c r="B64" s="2" t="s">
        <v>418</v>
      </c>
      <c r="C64" s="2">
        <v>0</v>
      </c>
      <c r="D64" s="2" t="s">
        <v>20</v>
      </c>
      <c r="E64" s="3">
        <v>228</v>
      </c>
      <c r="F64" s="4">
        <v>2</v>
      </c>
    </row>
    <row r="65" spans="1:6" ht="12" customHeight="1">
      <c r="A65" s="1" t="s">
        <v>99</v>
      </c>
      <c r="B65" s="2" t="s">
        <v>617</v>
      </c>
      <c r="C65" s="2">
        <v>0</v>
      </c>
      <c r="D65" s="2" t="s">
        <v>295</v>
      </c>
      <c r="E65" s="3">
        <v>227</v>
      </c>
      <c r="F65" s="4">
        <v>2</v>
      </c>
    </row>
    <row r="66" spans="1:6" ht="12" customHeight="1">
      <c r="A66" s="1" t="s">
        <v>100</v>
      </c>
      <c r="B66" s="2" t="s">
        <v>650</v>
      </c>
      <c r="C66" s="2">
        <v>0</v>
      </c>
      <c r="D66" s="2" t="s">
        <v>22</v>
      </c>
      <c r="E66" s="3">
        <v>224</v>
      </c>
      <c r="F66" s="4">
        <v>2</v>
      </c>
    </row>
    <row r="67" spans="1:6" ht="12" customHeight="1">
      <c r="A67" s="1" t="s">
        <v>101</v>
      </c>
      <c r="B67" s="2" t="s">
        <v>567</v>
      </c>
      <c r="C67" s="2">
        <v>0</v>
      </c>
      <c r="D67" s="2" t="s">
        <v>6</v>
      </c>
      <c r="E67" s="3">
        <v>222</v>
      </c>
      <c r="F67" s="4">
        <v>2</v>
      </c>
    </row>
    <row r="68" spans="1:6" ht="12" customHeight="1">
      <c r="A68" s="1" t="s">
        <v>102</v>
      </c>
      <c r="B68" s="2" t="s">
        <v>413</v>
      </c>
      <c r="C68" s="2">
        <v>0</v>
      </c>
      <c r="D68" s="2" t="s">
        <v>17</v>
      </c>
      <c r="E68" s="3">
        <v>219</v>
      </c>
      <c r="F68" s="4">
        <v>2</v>
      </c>
    </row>
    <row r="69" spans="1:6" ht="12" customHeight="1">
      <c r="A69" s="1" t="s">
        <v>103</v>
      </c>
      <c r="B69" s="2" t="s">
        <v>618</v>
      </c>
      <c r="C69" s="2">
        <v>0</v>
      </c>
      <c r="D69" s="2" t="s">
        <v>6</v>
      </c>
      <c r="E69" s="3">
        <v>214</v>
      </c>
      <c r="F69" s="4">
        <v>2</v>
      </c>
    </row>
    <row r="70" spans="1:6" ht="12" customHeight="1">
      <c r="A70" s="1" t="s">
        <v>104</v>
      </c>
      <c r="B70" s="2" t="s">
        <v>647</v>
      </c>
      <c r="C70" s="2">
        <v>0</v>
      </c>
      <c r="D70" s="2" t="s">
        <v>22</v>
      </c>
      <c r="E70" s="3">
        <v>210</v>
      </c>
      <c r="F70" s="4">
        <v>2</v>
      </c>
    </row>
    <row r="71" spans="1:6" ht="12" customHeight="1">
      <c r="A71" s="2"/>
      <c r="B71" s="2" t="s">
        <v>565</v>
      </c>
      <c r="C71" s="2">
        <v>0</v>
      </c>
      <c r="D71" s="2" t="s">
        <v>3</v>
      </c>
      <c r="E71" s="3">
        <v>210</v>
      </c>
      <c r="F71" s="4">
        <v>2</v>
      </c>
    </row>
    <row r="72" spans="1:6" ht="12" customHeight="1">
      <c r="A72" s="1" t="s">
        <v>106</v>
      </c>
      <c r="B72" s="2" t="s">
        <v>421</v>
      </c>
      <c r="C72" s="2">
        <v>0</v>
      </c>
      <c r="D72" s="2" t="s">
        <v>3</v>
      </c>
      <c r="E72" s="3">
        <v>206</v>
      </c>
      <c r="F72" s="4">
        <v>2</v>
      </c>
    </row>
    <row r="73" spans="1:6" ht="12" customHeight="1">
      <c r="A73" s="1" t="s">
        <v>107</v>
      </c>
      <c r="B73" s="2" t="s">
        <v>419</v>
      </c>
      <c r="C73" s="2">
        <v>0</v>
      </c>
      <c r="D73" s="2" t="s">
        <v>3</v>
      </c>
      <c r="E73" s="3">
        <v>205</v>
      </c>
      <c r="F73" s="4">
        <v>2</v>
      </c>
    </row>
    <row r="74" spans="1:6" ht="12" customHeight="1">
      <c r="A74" s="1" t="s">
        <v>108</v>
      </c>
      <c r="B74" s="2" t="s">
        <v>436</v>
      </c>
      <c r="C74" s="2">
        <v>0</v>
      </c>
      <c r="D74" s="2" t="s">
        <v>4</v>
      </c>
      <c r="E74" s="3">
        <v>203</v>
      </c>
      <c r="F74" s="4">
        <v>2</v>
      </c>
    </row>
    <row r="75" spans="1:6" ht="12" customHeight="1">
      <c r="A75" s="1" t="s">
        <v>109</v>
      </c>
      <c r="B75" s="2" t="s">
        <v>476</v>
      </c>
      <c r="C75" s="2">
        <v>0</v>
      </c>
      <c r="D75" s="2" t="s">
        <v>91</v>
      </c>
      <c r="E75" s="3">
        <v>201</v>
      </c>
      <c r="F75" s="4">
        <v>2</v>
      </c>
    </row>
    <row r="76" spans="1:6" ht="12" customHeight="1">
      <c r="A76" s="2"/>
      <c r="B76" s="2" t="s">
        <v>453</v>
      </c>
      <c r="C76" s="2">
        <v>0</v>
      </c>
      <c r="D76" s="2" t="s">
        <v>295</v>
      </c>
      <c r="E76" s="3">
        <v>201</v>
      </c>
      <c r="F76" s="4">
        <v>2</v>
      </c>
    </row>
    <row r="77" spans="1:6" ht="12" customHeight="1">
      <c r="A77" s="1" t="s">
        <v>111</v>
      </c>
      <c r="B77" s="2" t="s">
        <v>427</v>
      </c>
      <c r="C77" s="2">
        <v>0</v>
      </c>
      <c r="D77" s="2" t="s">
        <v>3</v>
      </c>
      <c r="E77" s="3">
        <v>200</v>
      </c>
      <c r="F77" s="4">
        <v>2</v>
      </c>
    </row>
    <row r="78" spans="1:6" ht="12" customHeight="1">
      <c r="A78" s="2"/>
      <c r="B78" s="2" t="s">
        <v>619</v>
      </c>
      <c r="C78" s="2">
        <v>0</v>
      </c>
      <c r="D78" s="2" t="s">
        <v>91</v>
      </c>
      <c r="E78" s="3">
        <v>200</v>
      </c>
      <c r="F78" s="4">
        <v>2</v>
      </c>
    </row>
    <row r="79" spans="1:6" ht="12" customHeight="1">
      <c r="A79" s="1" t="s">
        <v>113</v>
      </c>
      <c r="B79" s="2" t="s">
        <v>620</v>
      </c>
      <c r="C79" s="2">
        <v>0</v>
      </c>
      <c r="D79" s="2" t="s">
        <v>91</v>
      </c>
      <c r="E79" s="3">
        <v>196</v>
      </c>
      <c r="F79" s="4">
        <v>2</v>
      </c>
    </row>
    <row r="80" spans="1:6" ht="12" customHeight="1">
      <c r="A80" s="1" t="s">
        <v>115</v>
      </c>
      <c r="B80" s="2" t="s">
        <v>621</v>
      </c>
      <c r="C80" s="2">
        <v>0</v>
      </c>
      <c r="D80" s="2" t="s">
        <v>8</v>
      </c>
      <c r="E80" s="3">
        <v>190</v>
      </c>
      <c r="F80" s="4">
        <v>2</v>
      </c>
    </row>
    <row r="81" spans="1:6" ht="12" customHeight="1">
      <c r="A81" s="2"/>
      <c r="B81" s="2" t="s">
        <v>622</v>
      </c>
      <c r="C81" s="2">
        <v>0</v>
      </c>
      <c r="D81" s="2" t="s">
        <v>6</v>
      </c>
      <c r="E81" s="3">
        <v>190</v>
      </c>
      <c r="F81" s="4">
        <v>2</v>
      </c>
    </row>
    <row r="82" spans="1:6" ht="12" customHeight="1">
      <c r="A82" s="2"/>
      <c r="B82" s="2" t="s">
        <v>623</v>
      </c>
      <c r="C82" s="2">
        <v>0</v>
      </c>
      <c r="D82" s="2" t="s">
        <v>15</v>
      </c>
      <c r="E82" s="3">
        <v>190</v>
      </c>
      <c r="F82" s="4">
        <v>2</v>
      </c>
    </row>
    <row r="83" spans="1:6" ht="12" customHeight="1">
      <c r="A83" s="1" t="s">
        <v>118</v>
      </c>
      <c r="B83" s="2" t="s">
        <v>439</v>
      </c>
      <c r="C83" s="2">
        <v>0</v>
      </c>
      <c r="D83" s="2" t="s">
        <v>16</v>
      </c>
      <c r="E83" s="3">
        <v>189</v>
      </c>
      <c r="F83" s="4">
        <v>2</v>
      </c>
    </row>
    <row r="84" spans="1:6" ht="12" customHeight="1">
      <c r="A84" s="1" t="s">
        <v>119</v>
      </c>
      <c r="B84" s="2" t="s">
        <v>541</v>
      </c>
      <c r="C84" s="2">
        <v>0</v>
      </c>
      <c r="D84" s="2" t="s">
        <v>9</v>
      </c>
      <c r="E84" s="3">
        <v>188</v>
      </c>
      <c r="F84" s="4">
        <v>2</v>
      </c>
    </row>
    <row r="85" spans="1:6" ht="12" customHeight="1">
      <c r="A85" s="1" t="s">
        <v>127</v>
      </c>
      <c r="B85" s="2" t="s">
        <v>429</v>
      </c>
      <c r="C85" s="2">
        <v>0</v>
      </c>
      <c r="D85" s="2" t="s">
        <v>4</v>
      </c>
      <c r="E85" s="3">
        <v>187</v>
      </c>
      <c r="F85" s="4">
        <v>2</v>
      </c>
    </row>
    <row r="86" spans="1:6" ht="12" customHeight="1">
      <c r="A86" s="1" t="s">
        <v>128</v>
      </c>
      <c r="B86" s="2" t="s">
        <v>470</v>
      </c>
      <c r="C86" s="2">
        <v>0</v>
      </c>
      <c r="D86" s="2" t="s">
        <v>16</v>
      </c>
      <c r="E86" s="3">
        <v>184</v>
      </c>
      <c r="F86" s="4">
        <v>2</v>
      </c>
    </row>
    <row r="87" spans="1:6" ht="12" customHeight="1">
      <c r="A87" s="1" t="s">
        <v>120</v>
      </c>
      <c r="B87" s="2" t="s">
        <v>624</v>
      </c>
      <c r="C87" s="2">
        <v>0</v>
      </c>
      <c r="D87" s="2" t="s">
        <v>9</v>
      </c>
      <c r="E87" s="3">
        <v>183</v>
      </c>
      <c r="F87" s="4">
        <v>2</v>
      </c>
    </row>
    <row r="88" spans="1:6" ht="12" customHeight="1">
      <c r="A88" s="1" t="s">
        <v>121</v>
      </c>
      <c r="B88" s="2" t="s">
        <v>397</v>
      </c>
      <c r="C88" s="2">
        <v>0</v>
      </c>
      <c r="D88" s="2" t="s">
        <v>6</v>
      </c>
      <c r="E88" s="3">
        <v>182</v>
      </c>
      <c r="F88" s="4">
        <v>2</v>
      </c>
    </row>
    <row r="89" spans="1:6" ht="12" customHeight="1">
      <c r="A89" s="1" t="s">
        <v>122</v>
      </c>
      <c r="B89" s="2" t="s">
        <v>625</v>
      </c>
      <c r="C89" s="2">
        <v>0</v>
      </c>
      <c r="D89" s="2" t="s">
        <v>295</v>
      </c>
      <c r="E89" s="3">
        <v>176</v>
      </c>
      <c r="F89" s="4">
        <v>2</v>
      </c>
    </row>
    <row r="90" spans="1:6" ht="12" customHeight="1">
      <c r="A90" s="1" t="s">
        <v>129</v>
      </c>
      <c r="B90" s="2" t="s">
        <v>451</v>
      </c>
      <c r="C90" s="2">
        <v>0</v>
      </c>
      <c r="D90" s="2" t="s">
        <v>16</v>
      </c>
      <c r="E90" s="3">
        <v>175</v>
      </c>
      <c r="F90" s="4">
        <v>2</v>
      </c>
    </row>
    <row r="91" spans="1:6" ht="12" customHeight="1">
      <c r="A91" s="1" t="s">
        <v>130</v>
      </c>
      <c r="B91" s="2" t="s">
        <v>458</v>
      </c>
      <c r="C91" s="2">
        <v>0</v>
      </c>
      <c r="D91" s="2" t="s">
        <v>4</v>
      </c>
      <c r="E91" s="3">
        <v>172</v>
      </c>
      <c r="F91" s="4">
        <v>2</v>
      </c>
    </row>
    <row r="92" spans="1:6" ht="12" customHeight="1">
      <c r="A92" s="1" t="s">
        <v>131</v>
      </c>
      <c r="B92" s="2" t="s">
        <v>626</v>
      </c>
      <c r="C92" s="2">
        <v>0</v>
      </c>
      <c r="D92" s="2" t="s">
        <v>295</v>
      </c>
      <c r="E92" s="3">
        <v>162</v>
      </c>
      <c r="F92" s="4">
        <v>2</v>
      </c>
    </row>
    <row r="93" spans="1:6" ht="12" customHeight="1">
      <c r="A93" s="1" t="s">
        <v>146</v>
      </c>
      <c r="B93" s="2" t="s">
        <v>645</v>
      </c>
      <c r="C93" s="2">
        <v>0</v>
      </c>
      <c r="D93" s="2" t="s">
        <v>8</v>
      </c>
      <c r="E93" s="3">
        <v>154</v>
      </c>
      <c r="F93" s="4">
        <v>2</v>
      </c>
    </row>
    <row r="94" spans="1:6" ht="12" customHeight="1">
      <c r="A94" s="1" t="s">
        <v>132</v>
      </c>
      <c r="B94" s="2" t="s">
        <v>627</v>
      </c>
      <c r="C94" s="2">
        <v>0</v>
      </c>
      <c r="D94" s="2" t="s">
        <v>17</v>
      </c>
      <c r="E94" s="3">
        <v>151</v>
      </c>
      <c r="F94" s="4">
        <v>2</v>
      </c>
    </row>
    <row r="95" spans="1:6" ht="12" customHeight="1">
      <c r="A95" s="1" t="s">
        <v>133</v>
      </c>
      <c r="B95" s="2" t="s">
        <v>425</v>
      </c>
      <c r="C95" s="2">
        <v>0</v>
      </c>
      <c r="D95" s="2" t="s">
        <v>6</v>
      </c>
      <c r="E95" s="3">
        <v>139</v>
      </c>
      <c r="F95" s="4">
        <v>2</v>
      </c>
    </row>
    <row r="96" spans="1:6" ht="12" customHeight="1">
      <c r="A96" s="1" t="s">
        <v>134</v>
      </c>
      <c r="B96" s="2" t="s">
        <v>447</v>
      </c>
      <c r="C96" s="2">
        <v>0</v>
      </c>
      <c r="D96" s="2" t="s">
        <v>2</v>
      </c>
      <c r="E96" s="3">
        <v>130</v>
      </c>
      <c r="F96" s="4">
        <v>2</v>
      </c>
    </row>
    <row r="97" spans="1:6" ht="12" customHeight="1">
      <c r="A97" s="1" t="s">
        <v>135</v>
      </c>
      <c r="B97" s="2" t="s">
        <v>628</v>
      </c>
      <c r="C97" s="2">
        <v>0</v>
      </c>
      <c r="D97" s="2" t="s">
        <v>22</v>
      </c>
      <c r="E97" s="3">
        <v>128</v>
      </c>
      <c r="F97" s="4">
        <v>2</v>
      </c>
    </row>
    <row r="98" spans="1:6" ht="12" customHeight="1">
      <c r="A98" s="1" t="s">
        <v>136</v>
      </c>
      <c r="B98" s="2" t="s">
        <v>559</v>
      </c>
      <c r="C98" s="2">
        <v>0</v>
      </c>
      <c r="D98" s="2" t="s">
        <v>9</v>
      </c>
      <c r="E98" s="3">
        <v>127</v>
      </c>
      <c r="F98" s="4">
        <v>2</v>
      </c>
    </row>
    <row r="99" spans="1:6" ht="12" customHeight="1">
      <c r="A99" s="1" t="s">
        <v>147</v>
      </c>
      <c r="B99" s="2" t="s">
        <v>414</v>
      </c>
      <c r="C99" s="2">
        <v>0</v>
      </c>
      <c r="D99" s="2" t="s">
        <v>3</v>
      </c>
      <c r="E99" s="3">
        <v>123</v>
      </c>
      <c r="F99" s="4">
        <v>2</v>
      </c>
    </row>
    <row r="100" spans="1:6" ht="12" customHeight="1">
      <c r="A100" s="1" t="s">
        <v>148</v>
      </c>
      <c r="B100" s="2" t="s">
        <v>405</v>
      </c>
      <c r="C100" s="2">
        <v>0</v>
      </c>
      <c r="D100" s="2" t="s">
        <v>3</v>
      </c>
      <c r="E100" s="3">
        <v>122</v>
      </c>
      <c r="F100" s="4">
        <v>2</v>
      </c>
    </row>
    <row r="101" spans="1:6" ht="12" customHeight="1">
      <c r="A101" s="1" t="s">
        <v>155</v>
      </c>
      <c r="B101" s="2" t="s">
        <v>629</v>
      </c>
      <c r="C101" s="2">
        <v>0</v>
      </c>
      <c r="D101" s="2" t="s">
        <v>15</v>
      </c>
      <c r="E101" s="3">
        <v>118</v>
      </c>
      <c r="F101" s="4">
        <v>2</v>
      </c>
    </row>
    <row r="102" spans="1:6" ht="12" customHeight="1">
      <c r="A102" s="1" t="s">
        <v>149</v>
      </c>
      <c r="B102" s="2" t="s">
        <v>630</v>
      </c>
      <c r="C102" s="2">
        <v>0</v>
      </c>
      <c r="D102" s="2" t="s">
        <v>4</v>
      </c>
      <c r="E102" s="3">
        <v>117</v>
      </c>
      <c r="F102" s="4">
        <v>2</v>
      </c>
    </row>
    <row r="103" spans="1:6" ht="12" customHeight="1">
      <c r="A103" s="1" t="s">
        <v>150</v>
      </c>
      <c r="B103" s="2" t="s">
        <v>631</v>
      </c>
      <c r="C103" s="2">
        <v>0</v>
      </c>
      <c r="D103" s="2" t="s">
        <v>4</v>
      </c>
      <c r="E103" s="3">
        <v>112</v>
      </c>
      <c r="F103" s="4">
        <v>2</v>
      </c>
    </row>
    <row r="104" spans="1:6" ht="12" customHeight="1">
      <c r="A104" s="1" t="s">
        <v>151</v>
      </c>
      <c r="B104" s="2" t="s">
        <v>632</v>
      </c>
      <c r="C104" s="2">
        <v>0</v>
      </c>
      <c r="D104" s="2" t="s">
        <v>91</v>
      </c>
      <c r="E104" s="3">
        <v>108</v>
      </c>
      <c r="F104" s="4">
        <v>2</v>
      </c>
    </row>
    <row r="105" spans="1:6" ht="12" customHeight="1">
      <c r="A105" s="2"/>
      <c r="B105" s="2" t="s">
        <v>646</v>
      </c>
      <c r="C105" s="2">
        <v>0</v>
      </c>
      <c r="D105" s="2" t="s">
        <v>13</v>
      </c>
      <c r="E105" s="3">
        <v>108</v>
      </c>
      <c r="F105" s="4">
        <v>2</v>
      </c>
    </row>
    <row r="106" spans="1:6" ht="12" customHeight="1">
      <c r="A106" s="2"/>
      <c r="B106" s="2" t="s">
        <v>477</v>
      </c>
      <c r="C106" s="2">
        <v>0</v>
      </c>
      <c r="D106" s="2" t="s">
        <v>4</v>
      </c>
      <c r="E106" s="3">
        <v>108</v>
      </c>
      <c r="F106" s="4">
        <v>2</v>
      </c>
    </row>
    <row r="107" spans="1:6" ht="12" customHeight="1">
      <c r="A107" s="1" t="s">
        <v>153</v>
      </c>
      <c r="B107" s="2" t="s">
        <v>649</v>
      </c>
      <c r="C107" s="2">
        <v>0</v>
      </c>
      <c r="D107" s="2" t="s">
        <v>91</v>
      </c>
      <c r="E107" s="3">
        <v>79</v>
      </c>
      <c r="F107" s="4">
        <v>2</v>
      </c>
    </row>
    <row r="108" spans="1:6" ht="12" customHeight="1">
      <c r="A108" s="1" t="s">
        <v>154</v>
      </c>
      <c r="B108" s="2" t="s">
        <v>633</v>
      </c>
      <c r="C108" s="2">
        <v>0</v>
      </c>
      <c r="D108" s="2" t="s">
        <v>295</v>
      </c>
      <c r="E108" s="3">
        <v>73</v>
      </c>
      <c r="F108" s="4">
        <v>2</v>
      </c>
    </row>
    <row r="109" spans="1:6" ht="12" customHeight="1">
      <c r="A109" s="1" t="s">
        <v>157</v>
      </c>
      <c r="B109" s="2" t="s">
        <v>634</v>
      </c>
      <c r="C109" s="2">
        <v>0</v>
      </c>
      <c r="D109" s="2" t="s">
        <v>6</v>
      </c>
      <c r="E109" s="3">
        <v>72</v>
      </c>
      <c r="F109" s="4">
        <v>2</v>
      </c>
    </row>
    <row r="110" spans="1:6" ht="12" customHeight="1">
      <c r="A110" s="1" t="s">
        <v>158</v>
      </c>
      <c r="B110" s="2" t="s">
        <v>635</v>
      </c>
      <c r="C110" s="2">
        <v>0</v>
      </c>
      <c r="D110" s="2" t="s">
        <v>6</v>
      </c>
      <c r="E110" s="3">
        <v>58</v>
      </c>
      <c r="F110" s="4">
        <v>2</v>
      </c>
    </row>
    <row r="111" spans="1:6" ht="12" customHeight="1">
      <c r="A111" s="1"/>
      <c r="B111" s="2"/>
      <c r="C111" s="2"/>
      <c r="D111" s="2"/>
      <c r="E111" s="3"/>
      <c r="F111" s="4"/>
    </row>
    <row r="112" spans="1:6" ht="12" customHeight="1">
      <c r="A112" s="1"/>
      <c r="B112" s="2"/>
      <c r="C112" s="2"/>
      <c r="D112" s="2"/>
      <c r="E112" s="3">
        <f>SUM(E1:E111)</f>
        <v>26664</v>
      </c>
      <c r="F11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PageLayoutView="0" workbookViewId="0" topLeftCell="A1">
      <selection activeCell="L30" sqref="L30"/>
    </sheetView>
  </sheetViews>
  <sheetFormatPr defaultColWidth="8.796875" defaultRowHeight="12" customHeight="1"/>
  <cols>
    <col min="1" max="1" width="28.3984375" style="5" customWidth="1"/>
    <col min="2" max="2" width="9" style="5" customWidth="1"/>
    <col min="3" max="8" width="9" style="5" hidden="1" customWidth="1"/>
    <col min="9" max="9" width="9" style="5" customWidth="1"/>
    <col min="10" max="10" width="12.8984375" style="6" customWidth="1"/>
    <col min="11" max="16384" width="9" style="5" customWidth="1"/>
  </cols>
  <sheetData>
    <row r="1" spans="6:9" ht="12" customHeight="1" thickBot="1">
      <c r="F1" s="6" t="s">
        <v>74</v>
      </c>
      <c r="G1" s="5" t="b">
        <f>SUM('00 - I runda K:00 - III runda K'!E1)=I1</f>
        <v>0</v>
      </c>
      <c r="H1" s="6" t="s">
        <v>70</v>
      </c>
      <c r="I1" s="5">
        <f>SUM(I3:I31)</f>
        <v>38138</v>
      </c>
    </row>
    <row r="2" spans="1:10" s="7" customFormat="1" ht="12" customHeight="1" thickBot="1">
      <c r="A2" s="56" t="s">
        <v>77</v>
      </c>
      <c r="B2" s="58" t="s">
        <v>23</v>
      </c>
      <c r="C2" s="57" t="s">
        <v>71</v>
      </c>
      <c r="D2" s="55" t="s">
        <v>72</v>
      </c>
      <c r="E2" s="55" t="s">
        <v>73</v>
      </c>
      <c r="F2" s="55" t="s">
        <v>71</v>
      </c>
      <c r="G2" s="55" t="s">
        <v>72</v>
      </c>
      <c r="H2" s="59" t="s">
        <v>73</v>
      </c>
      <c r="I2" s="58" t="s">
        <v>76</v>
      </c>
      <c r="J2" s="60" t="s">
        <v>75</v>
      </c>
    </row>
    <row r="3" spans="1:10" ht="12" customHeight="1">
      <c r="A3" s="51" t="s">
        <v>219</v>
      </c>
      <c r="B3" s="52" t="s">
        <v>9</v>
      </c>
      <c r="C3" s="53">
        <f>MATCH(UPPER($A3),'00 - I runda K'!$B:$B,0)-1</f>
        <v>4</v>
      </c>
      <c r="D3" s="53">
        <f>MATCH(UPPER($A3),'00 - II runda K'!$B:$B,0)-1</f>
        <v>2</v>
      </c>
      <c r="E3" s="53">
        <f>MATCH(UPPER($A3),'00 - III runda K'!$B:$B,0)-1</f>
        <v>3</v>
      </c>
      <c r="F3" s="53">
        <f ca="1">IF(ISNUMBER(C3),OFFSET('00 - I runda K'!$E$1,C3,0),"")</f>
        <v>500</v>
      </c>
      <c r="G3" s="53">
        <f ca="1">IF(ISNUMBER(D3),OFFSET('00 - II runda K'!$E$1,D3,0),"")</f>
        <v>549</v>
      </c>
      <c r="H3" s="53">
        <f ca="1">IF(ISNUMBER(E3),OFFSET('00 - III runda K'!$E$1,E3,0),"")</f>
        <v>614</v>
      </c>
      <c r="I3" s="53">
        <f aca="true" t="shared" si="0" ref="I3:I66">SUM(F3:H3)</f>
        <v>1663</v>
      </c>
      <c r="J3" s="54">
        <v>1</v>
      </c>
    </row>
    <row r="4" spans="1:10" ht="12" customHeight="1">
      <c r="A4" s="45" t="s">
        <v>216</v>
      </c>
      <c r="B4" s="43" t="s">
        <v>9</v>
      </c>
      <c r="C4" s="44">
        <f>MATCH(UPPER($A4),'00 - I runda K'!$B:$B,0)-1</f>
        <v>1</v>
      </c>
      <c r="D4" s="44">
        <f>MATCH(UPPER($A4),'00 - II runda K'!$B:$B,0)-1</f>
        <v>7</v>
      </c>
      <c r="E4" s="44">
        <f>MATCH(UPPER($A4),'00 - III runda K'!$B:$B,0)-1</f>
        <v>4</v>
      </c>
      <c r="F4" s="44">
        <f ca="1">IF(ISNUMBER(C4),OFFSET('00 - I runda K'!$E$1,C4,0),"")</f>
        <v>557</v>
      </c>
      <c r="G4" s="44">
        <f ca="1">IF(ISNUMBER(D4),OFFSET('00 - II runda K'!$E$1,D4,0),"")</f>
        <v>512</v>
      </c>
      <c r="H4" s="44">
        <f ca="1">IF(ISNUMBER(E4),OFFSET('00 - III runda K'!$E$1,E4,0),"")</f>
        <v>591</v>
      </c>
      <c r="I4" s="44">
        <f t="shared" si="0"/>
        <v>1660</v>
      </c>
      <c r="J4" s="46">
        <v>2</v>
      </c>
    </row>
    <row r="5" spans="1:10" ht="12" customHeight="1">
      <c r="A5" s="94" t="s">
        <v>217</v>
      </c>
      <c r="B5" s="95" t="s">
        <v>8</v>
      </c>
      <c r="C5" s="96">
        <f>MATCH(UPPER($A5),'00 - I runda K'!$B:$B,0)-1</f>
        <v>2</v>
      </c>
      <c r="D5" s="96">
        <f>MATCH(UPPER($A5),'00 - II runda K'!$B:$B,0)-1</f>
        <v>8</v>
      </c>
      <c r="E5" s="96">
        <f>MATCH(UPPER($A5),'00 - III runda K'!$B:$B,0)-1</f>
        <v>5</v>
      </c>
      <c r="F5" s="96">
        <f ca="1">IF(ISNUMBER(C5),OFFSET('00 - I runda K'!$E$1,C5,0),"")</f>
        <v>543</v>
      </c>
      <c r="G5" s="96">
        <f ca="1">IF(ISNUMBER(D5),OFFSET('00 - II runda K'!$E$1,D5,0),"")</f>
        <v>488</v>
      </c>
      <c r="H5" s="96">
        <f ca="1">IF(ISNUMBER(E5),OFFSET('00 - III runda K'!$E$1,E5,0),"")</f>
        <v>562</v>
      </c>
      <c r="I5" s="96">
        <f t="shared" si="0"/>
        <v>1593</v>
      </c>
      <c r="J5" s="97">
        <v>3</v>
      </c>
    </row>
    <row r="6" spans="1:10" ht="12" customHeight="1">
      <c r="A6" s="94" t="s">
        <v>222</v>
      </c>
      <c r="B6" s="95" t="s">
        <v>8</v>
      </c>
      <c r="C6" s="96">
        <f>MATCH(UPPER($A6),'00 - I runda K'!$B:$B,0)-1</f>
        <v>7</v>
      </c>
      <c r="D6" s="96">
        <f>MATCH(UPPER($A6),'00 - II runda K'!$B:$B,0)-1</f>
        <v>20</v>
      </c>
      <c r="E6" s="96">
        <f>MATCH(UPPER($A6),'00 - III runda K'!$B:$B,0)-1</f>
        <v>2</v>
      </c>
      <c r="F6" s="96">
        <f ca="1">IF(ISNUMBER(C6),OFFSET('00 - I runda K'!$E$1,C6,0),"")</f>
        <v>471</v>
      </c>
      <c r="G6" s="96">
        <f ca="1">IF(ISNUMBER(D6),OFFSET('00 - II runda K'!$E$1,D6,0),"")</f>
        <v>439</v>
      </c>
      <c r="H6" s="96">
        <f ca="1">IF(ISNUMBER(E6),OFFSET('00 - III runda K'!$E$1,E6,0),"")</f>
        <v>626</v>
      </c>
      <c r="I6" s="96">
        <f t="shared" si="0"/>
        <v>1536</v>
      </c>
      <c r="J6" s="97">
        <v>4</v>
      </c>
    </row>
    <row r="7" spans="1:10" ht="12" customHeight="1">
      <c r="A7" s="45" t="s">
        <v>221</v>
      </c>
      <c r="B7" s="43" t="s">
        <v>167</v>
      </c>
      <c r="C7" s="44">
        <f>MATCH(UPPER($A7),'00 - I runda K'!$B:$B,0)-1</f>
        <v>6</v>
      </c>
      <c r="D7" s="44">
        <f>MATCH(UPPER($A7),'00 - II runda K'!$B:$B,0)-1</f>
        <v>10</v>
      </c>
      <c r="E7" s="44">
        <f>MATCH(UPPER($A7),'00 - III runda K'!$B:$B,0)-1</f>
        <v>9</v>
      </c>
      <c r="F7" s="44">
        <f ca="1">IF(ISNUMBER(C7),OFFSET('00 - I runda K'!$E$1,C7,0),"")</f>
        <v>486</v>
      </c>
      <c r="G7" s="44">
        <f ca="1">IF(ISNUMBER(D7),OFFSET('00 - II runda K'!$E$1,D7,0),"")</f>
        <v>478</v>
      </c>
      <c r="H7" s="44">
        <f ca="1">IF(ISNUMBER(E7),OFFSET('00 - III runda K'!$E$1,E7,0),"")</f>
        <v>529</v>
      </c>
      <c r="I7" s="44">
        <f t="shared" si="0"/>
        <v>1493</v>
      </c>
      <c r="J7" s="46">
        <v>5</v>
      </c>
    </row>
    <row r="8" spans="1:10" ht="12" customHeight="1">
      <c r="A8" s="45" t="s">
        <v>220</v>
      </c>
      <c r="B8" s="43" t="s">
        <v>144</v>
      </c>
      <c r="C8" s="44">
        <f>MATCH(UPPER($A8),'00 - I runda K'!$B:$B,0)-1</f>
        <v>5</v>
      </c>
      <c r="D8" s="44">
        <f>MATCH(UPPER($A8),'00 - II runda K'!$B:$B,0)-1</f>
        <v>4</v>
      </c>
      <c r="E8" s="44">
        <f>MATCH(UPPER($A8),'00 - III runda K'!$B:$B,0)-1</f>
        <v>23</v>
      </c>
      <c r="F8" s="44">
        <f ca="1">IF(ISNUMBER(C8),OFFSET('00 - I runda K'!$E$1,C8,0),"")</f>
        <v>498</v>
      </c>
      <c r="G8" s="44">
        <f ca="1">IF(ISNUMBER(D8),OFFSET('00 - II runda K'!$E$1,D8,0),"")</f>
        <v>518</v>
      </c>
      <c r="H8" s="44">
        <f ca="1">IF(ISNUMBER(E8),OFFSET('00 - III runda K'!$E$1,E8,0),"")</f>
        <v>473</v>
      </c>
      <c r="I8" s="44">
        <f t="shared" si="0"/>
        <v>1489</v>
      </c>
      <c r="J8" s="46">
        <v>6</v>
      </c>
    </row>
    <row r="9" spans="1:10" ht="12" customHeight="1">
      <c r="A9" s="45" t="s">
        <v>241</v>
      </c>
      <c r="B9" s="43" t="s">
        <v>9</v>
      </c>
      <c r="C9" s="44">
        <f>MATCH(UPPER($A9),'00 - I runda K'!$B:$B,0)-1</f>
        <v>25</v>
      </c>
      <c r="D9" s="44">
        <f>MATCH(UPPER($A9),'00 - II runda K'!$B:$B,0)-1</f>
        <v>3</v>
      </c>
      <c r="E9" s="44">
        <f>MATCH(UPPER($A9),'00 - III runda K'!$B:$B,0)-1</f>
        <v>6</v>
      </c>
      <c r="F9" s="44">
        <f ca="1">IF(ISNUMBER(C9),OFFSET('00 - I runda K'!$E$1,C9,0),"")</f>
        <v>381</v>
      </c>
      <c r="G9" s="44">
        <f ca="1">IF(ISNUMBER(D9),OFFSET('00 - II runda K'!$E$1,D9,0),"")</f>
        <v>541</v>
      </c>
      <c r="H9" s="44">
        <f ca="1">IF(ISNUMBER(E9),OFFSET('00 - III runda K'!$E$1,E9,0),"")</f>
        <v>558</v>
      </c>
      <c r="I9" s="44">
        <f t="shared" si="0"/>
        <v>1480</v>
      </c>
      <c r="J9" s="46">
        <v>7</v>
      </c>
    </row>
    <row r="10" spans="1:10" ht="12" customHeight="1">
      <c r="A10" s="94" t="s">
        <v>225</v>
      </c>
      <c r="B10" s="95" t="s">
        <v>8</v>
      </c>
      <c r="C10" s="96">
        <f>MATCH(UPPER($A10),'00 - I runda K'!$B:$B,0)-1</f>
        <v>10</v>
      </c>
      <c r="D10" s="96">
        <f>MATCH(UPPER($A10),'00 - II runda K'!$B:$B,0)-1</f>
        <v>13</v>
      </c>
      <c r="E10" s="96">
        <f>MATCH(UPPER($A10),'00 - III runda K'!$B:$B,0)-1</f>
        <v>7</v>
      </c>
      <c r="F10" s="96">
        <f ca="1">IF(ISNUMBER(C10),OFFSET('00 - I runda K'!$E$1,C10,0),"")</f>
        <v>429</v>
      </c>
      <c r="G10" s="96">
        <f ca="1">IF(ISNUMBER(D10),OFFSET('00 - II runda K'!$E$1,D10,0),"")</f>
        <v>469</v>
      </c>
      <c r="H10" s="96">
        <f ca="1">IF(ISNUMBER(E10),OFFSET('00 - III runda K'!$E$1,E10,0),"")</f>
        <v>552</v>
      </c>
      <c r="I10" s="96">
        <f t="shared" si="0"/>
        <v>1450</v>
      </c>
      <c r="J10" s="97">
        <v>8</v>
      </c>
    </row>
    <row r="11" spans="1:10" ht="12" customHeight="1">
      <c r="A11" s="45" t="s">
        <v>223</v>
      </c>
      <c r="B11" s="43" t="s">
        <v>15</v>
      </c>
      <c r="C11" s="44">
        <f>MATCH(UPPER($A11),'00 - I runda K'!$B:$B,0)-1</f>
        <v>8</v>
      </c>
      <c r="D11" s="44">
        <f>MATCH(UPPER($A11),'00 - II runda K'!$B:$B,0)-1</f>
        <v>12</v>
      </c>
      <c r="E11" s="44">
        <f>MATCH(UPPER($A11),'00 - III runda K'!$B:$B,0)-1</f>
        <v>13</v>
      </c>
      <c r="F11" s="44">
        <f ca="1">IF(ISNUMBER(C11),OFFSET('00 - I runda K'!$E$1,C11,0),"")</f>
        <v>460</v>
      </c>
      <c r="G11" s="44">
        <f ca="1">IF(ISNUMBER(D11),OFFSET('00 - II runda K'!$E$1,D11,0),"")</f>
        <v>475</v>
      </c>
      <c r="H11" s="44">
        <f ca="1">IF(ISNUMBER(E11),OFFSET('00 - III runda K'!$E$1,E11,0),"")</f>
        <v>512</v>
      </c>
      <c r="I11" s="44">
        <f t="shared" si="0"/>
        <v>1447</v>
      </c>
      <c r="J11" s="46">
        <v>9</v>
      </c>
    </row>
    <row r="12" spans="1:10" ht="12" customHeight="1">
      <c r="A12" s="45" t="s">
        <v>493</v>
      </c>
      <c r="B12" s="43" t="s">
        <v>9</v>
      </c>
      <c r="C12" s="44">
        <f>MATCH(UPPER($A12),'00 - I runda K'!$B:$B,0)-1</f>
        <v>11</v>
      </c>
      <c r="D12" s="44">
        <f>MATCH(UPPER($A12),'00 - II runda K'!$B:$B,0)-1</f>
        <v>25</v>
      </c>
      <c r="E12" s="44">
        <f>MATCH(UPPER($A12),'00 - III runda K'!$B:$B,0)-1</f>
        <v>16</v>
      </c>
      <c r="F12" s="44">
        <f ca="1">IF(ISNUMBER(C12),OFFSET('00 - I runda K'!$E$1,C12,0),"")</f>
        <v>428</v>
      </c>
      <c r="G12" s="44">
        <f ca="1">IF(ISNUMBER(D12),OFFSET('00 - II runda K'!$E$1,D12,0),"")</f>
        <v>418</v>
      </c>
      <c r="H12" s="44">
        <f ca="1">IF(ISNUMBER(E12),OFFSET('00 - III runda K'!$E$1,E12,0),"")</f>
        <v>495</v>
      </c>
      <c r="I12" s="44">
        <f t="shared" si="0"/>
        <v>1341</v>
      </c>
      <c r="J12" s="46">
        <v>10</v>
      </c>
    </row>
    <row r="13" spans="1:10" ht="12" customHeight="1">
      <c r="A13" s="45" t="s">
        <v>239</v>
      </c>
      <c r="B13" s="43" t="s">
        <v>4</v>
      </c>
      <c r="C13" s="44">
        <f>MATCH(UPPER($A13),'00 - I runda K'!$B:$B,0)-1</f>
        <v>23</v>
      </c>
      <c r="D13" s="44">
        <f>MATCH(UPPER($A13),'00 - II runda K'!$B:$B,0)-1</f>
        <v>14</v>
      </c>
      <c r="E13" s="44">
        <f>MATCH(UPPER($A13),'00 - III runda K'!$B:$B,0)-1</f>
        <v>22</v>
      </c>
      <c r="F13" s="44">
        <f ca="1">IF(ISNUMBER(C13),OFFSET('00 - I runda K'!$E$1,C13,0),"")</f>
        <v>387</v>
      </c>
      <c r="G13" s="44">
        <f ca="1">IF(ISNUMBER(D13),OFFSET('00 - II runda K'!$E$1,D13,0),"")</f>
        <v>457</v>
      </c>
      <c r="H13" s="44">
        <f ca="1">IF(ISNUMBER(E13),OFFSET('00 - III runda K'!$E$1,E13,0),"")</f>
        <v>475</v>
      </c>
      <c r="I13" s="44">
        <f t="shared" si="0"/>
        <v>1319</v>
      </c>
      <c r="J13" s="46">
        <v>11</v>
      </c>
    </row>
    <row r="14" spans="1:10" ht="12" customHeight="1">
      <c r="A14" s="45" t="s">
        <v>229</v>
      </c>
      <c r="B14" s="43" t="s">
        <v>123</v>
      </c>
      <c r="C14" s="44">
        <f>MATCH(UPPER($A14),'00 - I runda K'!$B:$B,0)-1</f>
        <v>15</v>
      </c>
      <c r="D14" s="44">
        <f>MATCH(UPPER($A14),'00 - II runda K'!$B:$B,0)-1</f>
        <v>21</v>
      </c>
      <c r="E14" s="44">
        <f>MATCH(UPPER($A14),'00 - III runda K'!$B:$B,0)-1</f>
        <v>28</v>
      </c>
      <c r="F14" s="44">
        <f ca="1">IF(ISNUMBER(C14),OFFSET('00 - I runda K'!$E$1,C14,0),"")</f>
        <v>411</v>
      </c>
      <c r="G14" s="44">
        <f ca="1">IF(ISNUMBER(D14),OFFSET('00 - II runda K'!$E$1,D14,0),"")</f>
        <v>434</v>
      </c>
      <c r="H14" s="44">
        <f ca="1">IF(ISNUMBER(E14),OFFSET('00 - III runda K'!$E$1,E14,0),"")</f>
        <v>465</v>
      </c>
      <c r="I14" s="44">
        <f t="shared" si="0"/>
        <v>1310</v>
      </c>
      <c r="J14" s="46">
        <v>12</v>
      </c>
    </row>
    <row r="15" spans="1:10" ht="12" customHeight="1">
      <c r="A15" s="45" t="s">
        <v>259</v>
      </c>
      <c r="B15" s="43" t="s">
        <v>123</v>
      </c>
      <c r="C15" s="44">
        <f>MATCH(UPPER($A15),'00 - I runda K'!$B:$B,0)-1</f>
        <v>43</v>
      </c>
      <c r="D15" s="44">
        <f>MATCH(UPPER($A15),'00 - II runda K'!$B:$B,0)-1</f>
        <v>18</v>
      </c>
      <c r="E15" s="44">
        <f>MATCH(UPPER($A15),'00 - III runda K'!$B:$B,0)-1</f>
        <v>11</v>
      </c>
      <c r="F15" s="44">
        <f ca="1">IF(ISNUMBER(C15),OFFSET('00 - I runda K'!$E$1,C15,0),"")</f>
        <v>330</v>
      </c>
      <c r="G15" s="44">
        <f ca="1">IF(ISNUMBER(D15),OFFSET('00 - II runda K'!$E$1,D15,0),"")</f>
        <v>444</v>
      </c>
      <c r="H15" s="44">
        <f ca="1">IF(ISNUMBER(E15),OFFSET('00 - III runda K'!$E$1,E15,0),"")</f>
        <v>519</v>
      </c>
      <c r="I15" s="44">
        <f t="shared" si="0"/>
        <v>1293</v>
      </c>
      <c r="J15" s="46">
        <v>13</v>
      </c>
    </row>
    <row r="16" spans="1:10" ht="12" customHeight="1">
      <c r="A16" s="45" t="s">
        <v>240</v>
      </c>
      <c r="B16" s="43" t="s">
        <v>7</v>
      </c>
      <c r="C16" s="44">
        <f>MATCH(UPPER($A16),'00 - I runda K'!$B:$B,0)-1</f>
        <v>24</v>
      </c>
      <c r="D16" s="44">
        <f>MATCH(UPPER($A16),'00 - II runda K'!$B:$B,0)-1</f>
        <v>23</v>
      </c>
      <c r="E16" s="44">
        <f>MATCH(UPPER($A16),'00 - III runda K'!$B:$B,0)-1</f>
        <v>21</v>
      </c>
      <c r="F16" s="44">
        <f ca="1">IF(ISNUMBER(C16),OFFSET('00 - I runda K'!$E$1,C16,0),"")</f>
        <v>386</v>
      </c>
      <c r="G16" s="44">
        <f ca="1">IF(ISNUMBER(D16),OFFSET('00 - II runda K'!$E$1,D16,0),"")</f>
        <v>428</v>
      </c>
      <c r="H16" s="44">
        <f ca="1">IF(ISNUMBER(E16),OFFSET('00 - III runda K'!$E$1,E16,0),"")</f>
        <v>477</v>
      </c>
      <c r="I16" s="44">
        <f t="shared" si="0"/>
        <v>1291</v>
      </c>
      <c r="J16" s="46">
        <v>14</v>
      </c>
    </row>
    <row r="17" spans="1:10" ht="12" customHeight="1">
      <c r="A17" s="45" t="s">
        <v>485</v>
      </c>
      <c r="B17" s="43" t="s">
        <v>1</v>
      </c>
      <c r="C17" s="44" t="e">
        <f>MATCH(UPPER($A17),'00 - I runda K'!$B:$B,0)-1</f>
        <v>#N/A</v>
      </c>
      <c r="D17" s="44">
        <f>MATCH(UPPER($A17),'00 - II runda K'!$B:$B,0)-1</f>
        <v>1</v>
      </c>
      <c r="E17" s="44">
        <f>MATCH(UPPER($A17),'00 - III runda K'!$B:$B,0)-1</f>
        <v>1</v>
      </c>
      <c r="F17" s="44">
        <f ca="1">IF(ISNUMBER(C17),OFFSET('00 - I runda K'!$E$1,C17,0),"")</f>
      </c>
      <c r="G17" s="44">
        <f ca="1">IF(ISNUMBER(D17),OFFSET('00 - II runda K'!$E$1,D17,0),"")</f>
        <v>620</v>
      </c>
      <c r="H17" s="44">
        <f ca="1">IF(ISNUMBER(E17),OFFSET('00 - III runda K'!$E$1,E17,0),"")</f>
        <v>643</v>
      </c>
      <c r="I17" s="44">
        <f t="shared" si="0"/>
        <v>1263</v>
      </c>
      <c r="J17" s="46">
        <v>15</v>
      </c>
    </row>
    <row r="18" spans="1:10" ht="12" customHeight="1">
      <c r="A18" s="45" t="s">
        <v>234</v>
      </c>
      <c r="B18" s="43" t="s">
        <v>7</v>
      </c>
      <c r="C18" s="44">
        <f>MATCH(UPPER($A18),'00 - I runda K'!$B:$B,0)-1</f>
        <v>20</v>
      </c>
      <c r="D18" s="44">
        <f>MATCH(UPPER($A18),'00 - II runda K'!$B:$B,0)-1</f>
        <v>22</v>
      </c>
      <c r="E18" s="44">
        <f>MATCH(UPPER($A18),'00 - III runda K'!$B:$B,0)-1</f>
        <v>37</v>
      </c>
      <c r="F18" s="44">
        <f ca="1">IF(ISNUMBER(C18),OFFSET('00 - I runda K'!$E$1,C18,0),"")</f>
        <v>395</v>
      </c>
      <c r="G18" s="44">
        <f ca="1">IF(ISNUMBER(D18),OFFSET('00 - II runda K'!$E$1,D18,0),"")</f>
        <v>432</v>
      </c>
      <c r="H18" s="44">
        <f ca="1">IF(ISNUMBER(E18),OFFSET('00 - III runda K'!$E$1,E18,0),"")</f>
        <v>432</v>
      </c>
      <c r="I18" s="44">
        <f t="shared" si="0"/>
        <v>1259</v>
      </c>
      <c r="J18" s="46">
        <v>16</v>
      </c>
    </row>
    <row r="19" spans="1:10" ht="12" customHeight="1">
      <c r="A19" s="45" t="s">
        <v>247</v>
      </c>
      <c r="B19" s="43" t="s">
        <v>20</v>
      </c>
      <c r="C19" s="44">
        <f>MATCH(UPPER($A19),'00 - I runda K'!$B:$B,0)-1</f>
        <v>31</v>
      </c>
      <c r="D19" s="44">
        <f>MATCH(UPPER($A19),'00 - II runda K'!$B:$B,0)-1</f>
        <v>26</v>
      </c>
      <c r="E19" s="44">
        <f>MATCH(UPPER($A19),'00 - III runda K'!$B:$B,0)-1</f>
        <v>30</v>
      </c>
      <c r="F19" s="44">
        <f ca="1">IF(ISNUMBER(C19),OFFSET('00 - I runda K'!$E$1,C19,0),"")</f>
        <v>367</v>
      </c>
      <c r="G19" s="44">
        <f ca="1">IF(ISNUMBER(D19),OFFSET('00 - II runda K'!$E$1,D19,0),"")</f>
        <v>416</v>
      </c>
      <c r="H19" s="44">
        <f ca="1">IF(ISNUMBER(E19),OFFSET('00 - III runda K'!$E$1,E19,0),"")</f>
        <v>463</v>
      </c>
      <c r="I19" s="44">
        <f t="shared" si="0"/>
        <v>1246</v>
      </c>
      <c r="J19" s="46">
        <v>17</v>
      </c>
    </row>
    <row r="20" spans="1:10" ht="12" customHeight="1">
      <c r="A20" s="45" t="s">
        <v>251</v>
      </c>
      <c r="B20" s="43" t="s">
        <v>238</v>
      </c>
      <c r="C20" s="44">
        <f>MATCH(UPPER($A20),'00 - I runda K'!$B:$B,0)-1</f>
        <v>35</v>
      </c>
      <c r="D20" s="44">
        <f>MATCH(UPPER($A20),'00 - II runda K'!$B:$B,0)-1</f>
        <v>32</v>
      </c>
      <c r="E20" s="44">
        <f>MATCH(UPPER($A20),'00 - III runda K'!$B:$B,0)-1</f>
        <v>20</v>
      </c>
      <c r="F20" s="44">
        <f ca="1">IF(ISNUMBER(C20),OFFSET('00 - I runda K'!$E$1,C20,0),"")</f>
        <v>353</v>
      </c>
      <c r="G20" s="44">
        <f ca="1">IF(ISNUMBER(D20),OFFSET('00 - II runda K'!$E$1,D20,0),"")</f>
        <v>395</v>
      </c>
      <c r="H20" s="44">
        <f ca="1">IF(ISNUMBER(E20),OFFSET('00 - III runda K'!$E$1,E20,0),"")</f>
        <v>480</v>
      </c>
      <c r="I20" s="44">
        <f t="shared" si="0"/>
        <v>1228</v>
      </c>
      <c r="J20" s="46">
        <v>18</v>
      </c>
    </row>
    <row r="21" spans="1:10" ht="12" customHeight="1">
      <c r="A21" s="45" t="s">
        <v>248</v>
      </c>
      <c r="B21" s="43" t="s">
        <v>9</v>
      </c>
      <c r="C21" s="44">
        <f>MATCH(UPPER($A21),'00 - I runda K'!$B:$B,0)-1</f>
        <v>32</v>
      </c>
      <c r="D21" s="44">
        <f>MATCH(UPPER($A21),'00 - II runda K'!$B:$B,0)-1</f>
        <v>44</v>
      </c>
      <c r="E21" s="44">
        <f>MATCH(UPPER($A21),'00 - III runda K'!$B:$B,0)-1</f>
        <v>14</v>
      </c>
      <c r="F21" s="44">
        <f ca="1">IF(ISNUMBER(C21),OFFSET('00 - I runda K'!$E$1,C21,0),"")</f>
        <v>363</v>
      </c>
      <c r="G21" s="44">
        <f ca="1">IF(ISNUMBER(D21),OFFSET('00 - II runda K'!$E$1,D21,0),"")</f>
        <v>361</v>
      </c>
      <c r="H21" s="44">
        <f ca="1">IF(ISNUMBER(E21),OFFSET('00 - III runda K'!$E$1,E21,0),"")</f>
        <v>499</v>
      </c>
      <c r="I21" s="44">
        <f t="shared" si="0"/>
        <v>1223</v>
      </c>
      <c r="J21" s="46">
        <v>19</v>
      </c>
    </row>
    <row r="22" spans="1:10" ht="12" customHeight="1">
      <c r="A22" s="45" t="s">
        <v>256</v>
      </c>
      <c r="B22" s="43" t="s">
        <v>22</v>
      </c>
      <c r="C22" s="44">
        <f>MATCH(UPPER($A22),'00 - I runda K'!$B:$B,0)-1</f>
        <v>40</v>
      </c>
      <c r="D22" s="44">
        <f>MATCH(UPPER($A22),'00 - II runda K'!$B:$B,0)-1</f>
        <v>36</v>
      </c>
      <c r="E22" s="44">
        <f>MATCH(UPPER($A22),'00 - III runda K'!$B:$B,0)-1</f>
        <v>18</v>
      </c>
      <c r="F22" s="44">
        <f ca="1">IF(ISNUMBER(C22),OFFSET('00 - I runda K'!$E$1,C22,0),"")</f>
        <v>336</v>
      </c>
      <c r="G22" s="44">
        <f ca="1">IF(ISNUMBER(D22),OFFSET('00 - II runda K'!$E$1,D22,0),"")</f>
        <v>385</v>
      </c>
      <c r="H22" s="44">
        <f ca="1">IF(ISNUMBER(E22),OFFSET('00 - III runda K'!$E$1,E22,0),"")</f>
        <v>485</v>
      </c>
      <c r="I22" s="44">
        <f t="shared" si="0"/>
        <v>1206</v>
      </c>
      <c r="J22" s="46">
        <v>20</v>
      </c>
    </row>
    <row r="23" spans="1:10" ht="12" customHeight="1">
      <c r="A23" s="45" t="s">
        <v>245</v>
      </c>
      <c r="B23" s="43" t="s">
        <v>141</v>
      </c>
      <c r="C23" s="44">
        <f>MATCH(UPPER($A23),'00 - I runda K'!$B:$B,0)-1</f>
        <v>29</v>
      </c>
      <c r="D23" s="44">
        <f>MATCH(UPPER($A23),'00 - II runda K'!$B:$B,0)-1</f>
        <v>31</v>
      </c>
      <c r="E23" s="44">
        <f>MATCH(UPPER($A23),'00 - III runda K'!$B:$B,0)-1</f>
        <v>35</v>
      </c>
      <c r="F23" s="44">
        <f ca="1">IF(ISNUMBER(C23),OFFSET('00 - I runda K'!$E$1,C23,0),"")</f>
        <v>372</v>
      </c>
      <c r="G23" s="44">
        <f ca="1">IF(ISNUMBER(D23),OFFSET('00 - II runda K'!$E$1,D23,0),"")</f>
        <v>396</v>
      </c>
      <c r="H23" s="44">
        <f ca="1">IF(ISNUMBER(E23),OFFSET('00 - III runda K'!$E$1,E23,0),"")</f>
        <v>437</v>
      </c>
      <c r="I23" s="44">
        <f t="shared" si="0"/>
        <v>1205</v>
      </c>
      <c r="J23" s="46">
        <v>21</v>
      </c>
    </row>
    <row r="24" spans="1:10" ht="12" customHeight="1">
      <c r="A24" s="45" t="s">
        <v>242</v>
      </c>
      <c r="B24" s="43" t="s">
        <v>13</v>
      </c>
      <c r="C24" s="44">
        <f>MATCH(UPPER($A24),'00 - I runda K'!$B:$B,0)-1</f>
        <v>26</v>
      </c>
      <c r="D24" s="44">
        <f>MATCH(UPPER($A24),'00 - II runda K'!$B:$B,0)-1</f>
        <v>43</v>
      </c>
      <c r="E24" s="44">
        <f>MATCH(UPPER($A24),'00 - III runda K'!$B:$B,0)-1</f>
        <v>31</v>
      </c>
      <c r="F24" s="44">
        <f ca="1">IF(ISNUMBER(C24),OFFSET('00 - I runda K'!$E$1,C24,0),"")</f>
        <v>375</v>
      </c>
      <c r="G24" s="44">
        <f ca="1">IF(ISNUMBER(D24),OFFSET('00 - II runda K'!$E$1,D24,0),"")</f>
        <v>362</v>
      </c>
      <c r="H24" s="44">
        <f ca="1">IF(ISNUMBER(E24),OFFSET('00 - III runda K'!$E$1,E24,0),"")</f>
        <v>463</v>
      </c>
      <c r="I24" s="44">
        <f t="shared" si="0"/>
        <v>1200</v>
      </c>
      <c r="J24" s="46">
        <v>22</v>
      </c>
    </row>
    <row r="25" spans="1:10" ht="12" customHeight="1">
      <c r="A25" s="45" t="s">
        <v>246</v>
      </c>
      <c r="B25" s="43" t="s">
        <v>16</v>
      </c>
      <c r="C25" s="44">
        <f>MATCH(UPPER($A25),'00 - I runda K'!$B:$B,0)-1</f>
        <v>30</v>
      </c>
      <c r="D25" s="44">
        <f>MATCH(UPPER($A25),'00 - II runda K'!$B:$B,0)-1</f>
        <v>35</v>
      </c>
      <c r="E25" s="44">
        <f>MATCH(UPPER($A25),'00 - III runda K'!$B:$B,0)-1</f>
        <v>36</v>
      </c>
      <c r="F25" s="44">
        <f ca="1">IF(ISNUMBER(C25),OFFSET('00 - I runda K'!$E$1,C25,0),"")</f>
        <v>368</v>
      </c>
      <c r="G25" s="44">
        <f ca="1">IF(ISNUMBER(D25),OFFSET('00 - II runda K'!$E$1,D25,0),"")</f>
        <v>387</v>
      </c>
      <c r="H25" s="44">
        <f ca="1">IF(ISNUMBER(E25),OFFSET('00 - III runda K'!$E$1,E25,0),"")</f>
        <v>433</v>
      </c>
      <c r="I25" s="44">
        <f t="shared" si="0"/>
        <v>1188</v>
      </c>
      <c r="J25" s="46">
        <v>23</v>
      </c>
    </row>
    <row r="26" spans="1:10" ht="12" customHeight="1">
      <c r="A26" s="45" t="s">
        <v>279</v>
      </c>
      <c r="B26" s="43" t="s">
        <v>3</v>
      </c>
      <c r="C26" s="44">
        <f>MATCH(UPPER($A26),'00 - I runda K'!$B:$B,0)-1</f>
        <v>64</v>
      </c>
      <c r="D26" s="44">
        <f>MATCH(UPPER($A26),'00 - II runda K'!$B:$B,0)-1</f>
        <v>30</v>
      </c>
      <c r="E26" s="44">
        <f>MATCH(UPPER($A26),'00 - III runda K'!$B:$B,0)-1</f>
        <v>17</v>
      </c>
      <c r="F26" s="44">
        <f ca="1">IF(ISNUMBER(C26),OFFSET('00 - I runda K'!$E$1,C26,0),"")</f>
        <v>289</v>
      </c>
      <c r="G26" s="44">
        <f ca="1">IF(ISNUMBER(D26),OFFSET('00 - II runda K'!$E$1,D26,0),"")</f>
        <v>399</v>
      </c>
      <c r="H26" s="44">
        <f ca="1">IF(ISNUMBER(E26),OFFSET('00 - III runda K'!$E$1,E26,0),"")</f>
        <v>487</v>
      </c>
      <c r="I26" s="44">
        <f t="shared" si="0"/>
        <v>1175</v>
      </c>
      <c r="J26" s="46">
        <v>24</v>
      </c>
    </row>
    <row r="27" spans="1:10" ht="12" customHeight="1">
      <c r="A27" s="45" t="s">
        <v>260</v>
      </c>
      <c r="B27" s="43" t="s">
        <v>2</v>
      </c>
      <c r="C27" s="44">
        <f>MATCH(UPPER($A27),'00 - I runda K'!$B:$B,0)-1</f>
        <v>44</v>
      </c>
      <c r="D27" s="44">
        <f>MATCH(UPPER($A27),'00 - II runda K'!$B:$B,0)-1</f>
        <v>50</v>
      </c>
      <c r="E27" s="44">
        <f>MATCH(UPPER($A27),'00 - III runda K'!$B:$B,0)-1</f>
        <v>25</v>
      </c>
      <c r="F27" s="44">
        <f ca="1">IF(ISNUMBER(C27),OFFSET('00 - I runda K'!$E$1,C27,0),"")</f>
        <v>330</v>
      </c>
      <c r="G27" s="44">
        <f ca="1">IF(ISNUMBER(D27),OFFSET('00 - II runda K'!$E$1,D27,0),"")</f>
        <v>352</v>
      </c>
      <c r="H27" s="44">
        <f ca="1">IF(ISNUMBER(E27),OFFSET('00 - III runda K'!$E$1,E27,0),"")</f>
        <v>470</v>
      </c>
      <c r="I27" s="44">
        <f t="shared" si="0"/>
        <v>1152</v>
      </c>
      <c r="J27" s="46">
        <v>25</v>
      </c>
    </row>
    <row r="28" spans="1:10" ht="12" customHeight="1">
      <c r="A28" s="45" t="s">
        <v>268</v>
      </c>
      <c r="B28" s="43" t="s">
        <v>2</v>
      </c>
      <c r="C28" s="44">
        <f>MATCH(UPPER($A28),'00 - I runda K'!$B:$B,0)-1</f>
        <v>53</v>
      </c>
      <c r="D28" s="44">
        <f>MATCH(UPPER($A28),'00 - II runda K'!$B:$B,0)-1</f>
        <v>46</v>
      </c>
      <c r="E28" s="44">
        <f>MATCH(UPPER($A28),'00 - III runda K'!$B:$B,0)-1</f>
        <v>24</v>
      </c>
      <c r="F28" s="44">
        <f ca="1">IF(ISNUMBER(C28),OFFSET('00 - I runda K'!$E$1,C28,0),"")</f>
        <v>314</v>
      </c>
      <c r="G28" s="44">
        <f ca="1">IF(ISNUMBER(D28),OFFSET('00 - II runda K'!$E$1,D28,0),"")</f>
        <v>355</v>
      </c>
      <c r="H28" s="44">
        <f ca="1">IF(ISNUMBER(E28),OFFSET('00 - III runda K'!$E$1,E28,0),"")</f>
        <v>473</v>
      </c>
      <c r="I28" s="44">
        <f t="shared" si="0"/>
        <v>1142</v>
      </c>
      <c r="J28" s="46">
        <v>26</v>
      </c>
    </row>
    <row r="29" spans="1:10" ht="12" customHeight="1">
      <c r="A29" s="45" t="s">
        <v>264</v>
      </c>
      <c r="B29" s="43" t="s">
        <v>2</v>
      </c>
      <c r="C29" s="44">
        <f>MATCH(UPPER($A29),'00 - I runda K'!$B:$B,0)-1</f>
        <v>49</v>
      </c>
      <c r="D29" s="44">
        <f>MATCH(UPPER($A29),'00 - II runda K'!$B:$B,0)-1</f>
        <v>49</v>
      </c>
      <c r="E29" s="44">
        <f>MATCH(UPPER($A29),'00 - III runda K'!$B:$B,0)-1</f>
        <v>38</v>
      </c>
      <c r="F29" s="44">
        <f ca="1">IF(ISNUMBER(C29),OFFSET('00 - I runda K'!$E$1,C29,0),"")</f>
        <v>321</v>
      </c>
      <c r="G29" s="44">
        <f ca="1">IF(ISNUMBER(D29),OFFSET('00 - II runda K'!$E$1,D29,0),"")</f>
        <v>352</v>
      </c>
      <c r="H29" s="44">
        <f ca="1">IF(ISNUMBER(E29),OFFSET('00 - III runda K'!$E$1,E29,0),"")</f>
        <v>432</v>
      </c>
      <c r="I29" s="44">
        <f t="shared" si="0"/>
        <v>1105</v>
      </c>
      <c r="J29" s="46">
        <v>27</v>
      </c>
    </row>
    <row r="30" spans="1:10" ht="12" customHeight="1">
      <c r="A30" s="45" t="s">
        <v>252</v>
      </c>
      <c r="B30" s="43" t="s">
        <v>3</v>
      </c>
      <c r="C30" s="44">
        <f>MATCH(UPPER($A30),'00 - I runda K'!$B:$B,0)-1</f>
        <v>36</v>
      </c>
      <c r="D30" s="44">
        <f>MATCH(UPPER($A30),'00 - II runda K'!$B:$B,0)-1</f>
        <v>34</v>
      </c>
      <c r="E30" s="44">
        <f>MATCH(UPPER($A30),'00 - III runda K'!$B:$B,0)-1</f>
        <v>63</v>
      </c>
      <c r="F30" s="44">
        <f ca="1">IF(ISNUMBER(C30),OFFSET('00 - I runda K'!$E$1,C30,0),"")</f>
        <v>340</v>
      </c>
      <c r="G30" s="44">
        <f ca="1">IF(ISNUMBER(D30),OFFSET('00 - II runda K'!$E$1,D30,0),"")</f>
        <v>388</v>
      </c>
      <c r="H30" s="44">
        <f ca="1">IF(ISNUMBER(E30),OFFSET('00 - III runda K'!$E$1,E30,0),"")</f>
        <v>363</v>
      </c>
      <c r="I30" s="44">
        <f t="shared" si="0"/>
        <v>1091</v>
      </c>
      <c r="J30" s="46">
        <v>28</v>
      </c>
    </row>
    <row r="31" spans="1:10" ht="12" customHeight="1">
      <c r="A31" s="45" t="s">
        <v>254</v>
      </c>
      <c r="B31" s="43" t="s">
        <v>3</v>
      </c>
      <c r="C31" s="44">
        <f>MATCH(UPPER($A31),'00 - I runda K'!$B:$B,0)-1</f>
        <v>38</v>
      </c>
      <c r="D31" s="44">
        <f>MATCH(UPPER($A31),'00 - II runda K'!$B:$B,0)-1</f>
        <v>33</v>
      </c>
      <c r="E31" s="44">
        <f>MATCH(UPPER($A31),'00 - III runda K'!$B:$B,0)-1</f>
        <v>65</v>
      </c>
      <c r="F31" s="44">
        <f ca="1">IF(ISNUMBER(C31),OFFSET('00 - I runda K'!$E$1,C31,0),"")</f>
        <v>337</v>
      </c>
      <c r="G31" s="44">
        <f ca="1">IF(ISNUMBER(D31),OFFSET('00 - II runda K'!$E$1,D31,0),"")</f>
        <v>392</v>
      </c>
      <c r="H31" s="44">
        <f ca="1">IF(ISNUMBER(E31),OFFSET('00 - III runda K'!$E$1,E31,0),"")</f>
        <v>361</v>
      </c>
      <c r="I31" s="44">
        <f t="shared" si="0"/>
        <v>1090</v>
      </c>
      <c r="J31" s="46">
        <v>29</v>
      </c>
    </row>
    <row r="32" spans="1:10" ht="12" customHeight="1">
      <c r="A32" s="45" t="s">
        <v>281</v>
      </c>
      <c r="B32" s="43" t="s">
        <v>9</v>
      </c>
      <c r="C32" s="44">
        <f>MATCH(UPPER($A32),'00 - I runda K'!$B:$B,0)-1</f>
        <v>66</v>
      </c>
      <c r="D32" s="44">
        <f>MATCH(UPPER($A32),'00 - II runda K'!$B:$B,0)-1</f>
        <v>52</v>
      </c>
      <c r="E32" s="44">
        <f>MATCH(UPPER($A32),'00 - III runda K'!$B:$B,0)-1</f>
        <v>32</v>
      </c>
      <c r="F32" s="44">
        <f ca="1">IF(ISNUMBER(C32),OFFSET('00 - I runda K'!$E$1,C32,0),"")</f>
        <v>288</v>
      </c>
      <c r="G32" s="44">
        <f ca="1">IF(ISNUMBER(D32),OFFSET('00 - II runda K'!$E$1,D32,0),"")</f>
        <v>347</v>
      </c>
      <c r="H32" s="44">
        <f ca="1">IF(ISNUMBER(E32),OFFSET('00 - III runda K'!$E$1,E32,0),"")</f>
        <v>450</v>
      </c>
      <c r="I32" s="44">
        <f t="shared" si="0"/>
        <v>1085</v>
      </c>
      <c r="J32" s="46">
        <v>30</v>
      </c>
    </row>
    <row r="33" spans="1:10" ht="12" customHeight="1">
      <c r="A33" s="45" t="s">
        <v>636</v>
      </c>
      <c r="B33" s="43" t="s">
        <v>9</v>
      </c>
      <c r="C33" s="44">
        <f>MATCH(UPPER($A33),'00 - I runda K'!$B:$B,0)-1</f>
        <v>47</v>
      </c>
      <c r="D33" s="44">
        <f>MATCH(UPPER($A33),'00 - II runda K'!$B:$B,0)-1</f>
        <v>56</v>
      </c>
      <c r="E33" s="44">
        <f>MATCH(UPPER($A33),'00 - III runda K'!$B:$B,0)-1</f>
        <v>45</v>
      </c>
      <c r="F33" s="44">
        <f ca="1">IF(ISNUMBER(C33),OFFSET('00 - I runda K'!$E$1,C33,0),"")</f>
        <v>325</v>
      </c>
      <c r="G33" s="44">
        <f ca="1">IF(ISNUMBER(D33),OFFSET('00 - II runda K'!$E$1,D33,0),"")</f>
        <v>336</v>
      </c>
      <c r="H33" s="44">
        <f ca="1">IF(ISNUMBER(E33),OFFSET('00 - III runda K'!$E$1,E33,0),"")</f>
        <v>421</v>
      </c>
      <c r="I33" s="44">
        <f t="shared" si="0"/>
        <v>1082</v>
      </c>
      <c r="J33" s="46">
        <v>31</v>
      </c>
    </row>
    <row r="34" spans="1:10" ht="12" customHeight="1">
      <c r="A34" s="45" t="s">
        <v>231</v>
      </c>
      <c r="B34" s="43" t="s">
        <v>7</v>
      </c>
      <c r="C34" s="44">
        <f>MATCH(UPPER($A34),'00 - I runda K'!$B:$B,0)-1</f>
        <v>17</v>
      </c>
      <c r="D34" s="44">
        <f>MATCH(UPPER($A34),'00 - II runda K'!$B:$B,0)-1</f>
        <v>17</v>
      </c>
      <c r="E34" s="44">
        <f>MATCH(UPPER($A34),'00 - III runda K'!$B:$B,0)-1</f>
        <v>115</v>
      </c>
      <c r="F34" s="44">
        <f ca="1">IF(ISNUMBER(C34),OFFSET('00 - I runda K'!$E$1,C34,0),"")</f>
        <v>404</v>
      </c>
      <c r="G34" s="44">
        <f ca="1">IF(ISNUMBER(D34),OFFSET('00 - II runda K'!$E$1,D34,0),"")</f>
        <v>447</v>
      </c>
      <c r="H34" s="44">
        <f ca="1">IF(ISNUMBER(E34),OFFSET('00 - III runda K'!$E$1,E34,0),"")</f>
        <v>204</v>
      </c>
      <c r="I34" s="44">
        <f t="shared" si="0"/>
        <v>1055</v>
      </c>
      <c r="J34" s="46">
        <v>32</v>
      </c>
    </row>
    <row r="35" spans="1:10" ht="12" customHeight="1">
      <c r="A35" s="45" t="s">
        <v>280</v>
      </c>
      <c r="B35" s="43" t="s">
        <v>9</v>
      </c>
      <c r="C35" s="44">
        <f>MATCH(UPPER($A35),'00 - I runda K'!$B:$B,0)-1</f>
        <v>65</v>
      </c>
      <c r="D35" s="44">
        <f>MATCH(UPPER($A35),'00 - II runda K'!$B:$B,0)-1</f>
        <v>62</v>
      </c>
      <c r="E35" s="44">
        <f>MATCH(UPPER($A35),'00 - III runda K'!$B:$B,0)-1</f>
        <v>43</v>
      </c>
      <c r="F35" s="44">
        <f ca="1">IF(ISNUMBER(C35),OFFSET('00 - I runda K'!$E$1,C35,0),"")</f>
        <v>288</v>
      </c>
      <c r="G35" s="44">
        <f ca="1">IF(ISNUMBER(D35),OFFSET('00 - II runda K'!$E$1,D35,0),"")</f>
        <v>318</v>
      </c>
      <c r="H35" s="44">
        <f ca="1">IF(ISNUMBER(E35),OFFSET('00 - III runda K'!$E$1,E35,0),"")</f>
        <v>428</v>
      </c>
      <c r="I35" s="44">
        <f t="shared" si="0"/>
        <v>1034</v>
      </c>
      <c r="J35" s="46">
        <v>33</v>
      </c>
    </row>
    <row r="36" spans="1:10" ht="12" customHeight="1">
      <c r="A36" s="45" t="s">
        <v>313</v>
      </c>
      <c r="B36" s="43" t="s">
        <v>2</v>
      </c>
      <c r="C36" s="44">
        <f>MATCH(UPPER($A36),'00 - I runda K'!$B:$B,0)-1</f>
        <v>100</v>
      </c>
      <c r="D36" s="44">
        <f>MATCH(UPPER($A36),'00 - II runda K'!$B:$B,0)-1</f>
        <v>29</v>
      </c>
      <c r="E36" s="44">
        <f>MATCH(UPPER($A36),'00 - III runda K'!$B:$B,0)-1</f>
        <v>40</v>
      </c>
      <c r="F36" s="44">
        <f ca="1">IF(ISNUMBER(C36),OFFSET('00 - I runda K'!$E$1,C36,0),"")</f>
        <v>200</v>
      </c>
      <c r="G36" s="44">
        <f ca="1">IF(ISNUMBER(D36),OFFSET('00 - II runda K'!$E$1,D36,0),"")</f>
        <v>400</v>
      </c>
      <c r="H36" s="44">
        <f ca="1">IF(ISNUMBER(E36),OFFSET('00 - III runda K'!$E$1,E36,0),"")</f>
        <v>430</v>
      </c>
      <c r="I36" s="44">
        <f t="shared" si="0"/>
        <v>1030</v>
      </c>
      <c r="J36" s="46">
        <v>34</v>
      </c>
    </row>
    <row r="37" spans="1:10" ht="12" customHeight="1">
      <c r="A37" s="45" t="s">
        <v>312</v>
      </c>
      <c r="B37" s="43" t="s">
        <v>3</v>
      </c>
      <c r="C37" s="44">
        <f>MATCH(UPPER($A37),'00 - I runda K'!$B:$B,0)-1</f>
        <v>99</v>
      </c>
      <c r="D37" s="44">
        <f>MATCH(UPPER($A37),'00 - II runda K'!$B:$B,0)-1</f>
        <v>28</v>
      </c>
      <c r="E37" s="44">
        <f>MATCH(UPPER($A37),'00 - III runda K'!$B:$B,0)-1</f>
        <v>52</v>
      </c>
      <c r="F37" s="44">
        <f ca="1">IF(ISNUMBER(C37),OFFSET('00 - I runda K'!$E$1,C37,0),"")</f>
        <v>202</v>
      </c>
      <c r="G37" s="44">
        <f ca="1">IF(ISNUMBER(D37),OFFSET('00 - II runda K'!$E$1,D37,0),"")</f>
        <v>411</v>
      </c>
      <c r="H37" s="44">
        <f ca="1">IF(ISNUMBER(E37),OFFSET('00 - III runda K'!$E$1,E37,0),"")</f>
        <v>395</v>
      </c>
      <c r="I37" s="44">
        <f t="shared" si="0"/>
        <v>1008</v>
      </c>
      <c r="J37" s="46">
        <v>35</v>
      </c>
    </row>
    <row r="38" spans="1:10" ht="12" customHeight="1">
      <c r="A38" s="45" t="s">
        <v>274</v>
      </c>
      <c r="B38" s="43" t="s">
        <v>3</v>
      </c>
      <c r="C38" s="44">
        <f>MATCH(UPPER($A38),'00 - I runda K'!$B:$B,0)-1</f>
        <v>59</v>
      </c>
      <c r="D38" s="44">
        <f>MATCH(UPPER($A38),'00 - II runda K'!$B:$B,0)-1</f>
        <v>59</v>
      </c>
      <c r="E38" s="44">
        <f>MATCH(UPPER($A38),'00 - III runda K'!$B:$B,0)-1</f>
        <v>58</v>
      </c>
      <c r="F38" s="44">
        <f ca="1">IF(ISNUMBER(C38),OFFSET('00 - I runda K'!$E$1,C38,0),"")</f>
        <v>302</v>
      </c>
      <c r="G38" s="44">
        <f ca="1">IF(ISNUMBER(D38),OFFSET('00 - II runda K'!$E$1,D38,0),"")</f>
        <v>329</v>
      </c>
      <c r="H38" s="44">
        <f ca="1">IF(ISNUMBER(E38),OFFSET('00 - III runda K'!$E$1,E38,0),"")</f>
        <v>373</v>
      </c>
      <c r="I38" s="44">
        <f t="shared" si="0"/>
        <v>1004</v>
      </c>
      <c r="J38" s="46">
        <v>36</v>
      </c>
    </row>
    <row r="39" spans="1:10" ht="12" customHeight="1">
      <c r="A39" s="45" t="s">
        <v>489</v>
      </c>
      <c r="B39" s="43" t="s">
        <v>236</v>
      </c>
      <c r="C39" s="44" t="e">
        <f>MATCH(UPPER($A39),'00 - I runda K'!$B:$B,0)-1</f>
        <v>#N/A</v>
      </c>
      <c r="D39" s="44">
        <f>MATCH(UPPER($A39),'00 - II runda K'!$B:$B,0)-1</f>
        <v>9</v>
      </c>
      <c r="E39" s="44">
        <f>MATCH(UPPER($A39),'00 - III runda K'!$B:$B,0)-1</f>
        <v>12</v>
      </c>
      <c r="F39" s="44">
        <f ca="1">IF(ISNUMBER(C39),OFFSET('00 - I runda K'!$E$1,C39,0),"")</f>
      </c>
      <c r="G39" s="44">
        <f ca="1">IF(ISNUMBER(D39),OFFSET('00 - II runda K'!$E$1,D39,0),"")</f>
        <v>487</v>
      </c>
      <c r="H39" s="44">
        <f ca="1">IF(ISNUMBER(E39),OFFSET('00 - III runda K'!$E$1,E39,0),"")</f>
        <v>515</v>
      </c>
      <c r="I39" s="44">
        <f t="shared" si="0"/>
        <v>1002</v>
      </c>
      <c r="J39" s="46">
        <v>37</v>
      </c>
    </row>
    <row r="40" spans="1:10" ht="12" customHeight="1">
      <c r="A40" s="45" t="s">
        <v>282</v>
      </c>
      <c r="B40" s="43" t="s">
        <v>3</v>
      </c>
      <c r="C40" s="44">
        <f>MATCH(UPPER($A40),'00 - I runda K'!$B:$B,0)-1</f>
        <v>67</v>
      </c>
      <c r="D40" s="44">
        <f>MATCH(UPPER($A40),'00 - II runda K'!$B:$B,0)-1</f>
        <v>67</v>
      </c>
      <c r="E40" s="44">
        <f>MATCH(UPPER($A40),'00 - III runda K'!$B:$B,0)-1</f>
        <v>49</v>
      </c>
      <c r="F40" s="44">
        <f ca="1">IF(ISNUMBER(C40),OFFSET('00 - I runda K'!$E$1,C40,0),"")</f>
        <v>288</v>
      </c>
      <c r="G40" s="44">
        <f ca="1">IF(ISNUMBER(D40),OFFSET('00 - II runda K'!$E$1,D40,0),"")</f>
        <v>310</v>
      </c>
      <c r="H40" s="44">
        <f ca="1">IF(ISNUMBER(E40),OFFSET('00 - III runda K'!$E$1,E40,0),"")</f>
        <v>400</v>
      </c>
      <c r="I40" s="44">
        <f t="shared" si="0"/>
        <v>998</v>
      </c>
      <c r="J40" s="46">
        <v>38</v>
      </c>
    </row>
    <row r="41" spans="1:10" ht="12" customHeight="1">
      <c r="A41" s="45" t="s">
        <v>275</v>
      </c>
      <c r="B41" s="43" t="s">
        <v>4</v>
      </c>
      <c r="C41" s="44">
        <f>MATCH(UPPER($A41),'00 - I runda K'!$B:$B,0)-1</f>
        <v>60</v>
      </c>
      <c r="D41" s="44">
        <f>MATCH(UPPER($A41),'00 - II runda K'!$B:$B,0)-1</f>
        <v>55</v>
      </c>
      <c r="E41" s="44">
        <f>MATCH(UPPER($A41),'00 - III runda K'!$B:$B,0)-1</f>
        <v>76</v>
      </c>
      <c r="F41" s="44">
        <f ca="1">IF(ISNUMBER(C41),OFFSET('00 - I runda K'!$E$1,C41,0),"")</f>
        <v>298</v>
      </c>
      <c r="G41" s="44">
        <f ca="1">IF(ISNUMBER(D41),OFFSET('00 - II runda K'!$E$1,D41,0),"")</f>
        <v>337</v>
      </c>
      <c r="H41" s="44">
        <f ca="1">IF(ISNUMBER(E41),OFFSET('00 - III runda K'!$E$1,E41,0),"")</f>
        <v>335</v>
      </c>
      <c r="I41" s="44">
        <f t="shared" si="0"/>
        <v>970</v>
      </c>
      <c r="J41" s="46">
        <v>39</v>
      </c>
    </row>
    <row r="42" spans="1:10" ht="12" customHeight="1">
      <c r="A42" s="45" t="s">
        <v>285</v>
      </c>
      <c r="B42" s="43" t="s">
        <v>9</v>
      </c>
      <c r="C42" s="44">
        <f>MATCH(UPPER($A42),'00 - I runda K'!$B:$B,0)-1</f>
        <v>71</v>
      </c>
      <c r="D42" s="44">
        <f>MATCH(UPPER($A42),'00 - II runda K'!$B:$B,0)-1</f>
        <v>66</v>
      </c>
      <c r="E42" s="44">
        <f>MATCH(UPPER($A42),'00 - III runda K'!$B:$B,0)-1</f>
        <v>60</v>
      </c>
      <c r="F42" s="44">
        <f ca="1">IF(ISNUMBER(C42),OFFSET('00 - I runda K'!$E$1,C42,0),"")</f>
        <v>282</v>
      </c>
      <c r="G42" s="44">
        <f ca="1">IF(ISNUMBER(D42),OFFSET('00 - II runda K'!$E$1,D42,0),"")</f>
        <v>310</v>
      </c>
      <c r="H42" s="44">
        <f ca="1">IF(ISNUMBER(E42),OFFSET('00 - III runda K'!$E$1,E42,0),"")</f>
        <v>373</v>
      </c>
      <c r="I42" s="44">
        <f t="shared" si="0"/>
        <v>965</v>
      </c>
      <c r="J42" s="46">
        <v>40</v>
      </c>
    </row>
    <row r="43" spans="1:10" ht="12" customHeight="1">
      <c r="A43" s="45" t="s">
        <v>311</v>
      </c>
      <c r="B43" s="43" t="s">
        <v>16</v>
      </c>
      <c r="C43" s="44">
        <f>MATCH(UPPER($A43),'00 - I runda K'!$B:$B,0)-1</f>
        <v>98</v>
      </c>
      <c r="D43" s="44">
        <f>MATCH(UPPER($A43),'00 - II runda K'!$B:$B,0)-1</f>
        <v>60</v>
      </c>
      <c r="E43" s="44">
        <f>MATCH(UPPER($A43),'00 - III runda K'!$B:$B,0)-1</f>
        <v>39</v>
      </c>
      <c r="F43" s="44">
        <f ca="1">IF(ISNUMBER(C43),OFFSET('00 - I runda K'!$E$1,C43,0),"")</f>
        <v>208</v>
      </c>
      <c r="G43" s="44">
        <f ca="1">IF(ISNUMBER(D43),OFFSET('00 - II runda K'!$E$1,D43,0),"")</f>
        <v>321</v>
      </c>
      <c r="H43" s="44">
        <f ca="1">IF(ISNUMBER(E43),OFFSET('00 - III runda K'!$E$1,E43,0),"")</f>
        <v>432</v>
      </c>
      <c r="I43" s="44">
        <f t="shared" si="0"/>
        <v>961</v>
      </c>
      <c r="J43" s="46">
        <v>41</v>
      </c>
    </row>
    <row r="44" spans="1:10" ht="12" customHeight="1">
      <c r="A44" s="45" t="s">
        <v>270</v>
      </c>
      <c r="B44" s="43" t="s">
        <v>2</v>
      </c>
      <c r="C44" s="44">
        <f>MATCH(UPPER($A44),'00 - I runda K'!$B:$B,0)-1</f>
        <v>55</v>
      </c>
      <c r="D44" s="44">
        <f>MATCH(UPPER($A44),'00 - II runda K'!$B:$B,0)-1</f>
        <v>77</v>
      </c>
      <c r="E44" s="44">
        <f>MATCH(UPPER($A44),'00 - III runda K'!$B:$B,0)-1</f>
        <v>66</v>
      </c>
      <c r="F44" s="44">
        <f ca="1">IF(ISNUMBER(C44),OFFSET('00 - I runda K'!$E$1,C44,0),"")</f>
        <v>310</v>
      </c>
      <c r="G44" s="44">
        <f ca="1">IF(ISNUMBER(D44),OFFSET('00 - II runda K'!$E$1,D44,0),"")</f>
        <v>277</v>
      </c>
      <c r="H44" s="44">
        <f ca="1">IF(ISNUMBER(E44),OFFSET('00 - III runda K'!$E$1,E44,0),"")</f>
        <v>360</v>
      </c>
      <c r="I44" s="44">
        <f t="shared" si="0"/>
        <v>947</v>
      </c>
      <c r="J44" s="46">
        <v>42</v>
      </c>
    </row>
    <row r="45" spans="1:10" ht="12" customHeight="1">
      <c r="A45" s="45" t="s">
        <v>228</v>
      </c>
      <c r="B45" s="43" t="s">
        <v>141</v>
      </c>
      <c r="C45" s="44">
        <f>MATCH(UPPER($A45),'00 - I runda K'!$B:$B,0)-1</f>
        <v>14</v>
      </c>
      <c r="D45" s="44" t="e">
        <f>MATCH(UPPER($A45),'00 - II runda K'!$B:$B,0)-1</f>
        <v>#N/A</v>
      </c>
      <c r="E45" s="44">
        <f>MATCH(UPPER($A45),'00 - III runda K'!$B:$B,0)-1</f>
        <v>8</v>
      </c>
      <c r="F45" s="44">
        <f ca="1">IF(ISNUMBER(C45),OFFSET('00 - I runda K'!$E$1,C45,0),"")</f>
        <v>413</v>
      </c>
      <c r="G45" s="44">
        <f ca="1">IF(ISNUMBER(D45),OFFSET('00 - II runda K'!$E$1,D45,0),"")</f>
      </c>
      <c r="H45" s="44">
        <f ca="1">IF(ISNUMBER(E45),OFFSET('00 - III runda K'!$E$1,E45,0),"")</f>
        <v>531</v>
      </c>
      <c r="I45" s="44">
        <f t="shared" si="0"/>
        <v>944</v>
      </c>
      <c r="J45" s="46">
        <v>43</v>
      </c>
    </row>
    <row r="46" spans="1:10" ht="12" customHeight="1">
      <c r="A46" s="45" t="s">
        <v>272</v>
      </c>
      <c r="B46" s="43" t="s">
        <v>2</v>
      </c>
      <c r="C46" s="44">
        <f>MATCH(UPPER($A46),'00 - I runda K'!$B:$B,0)-1</f>
        <v>57</v>
      </c>
      <c r="D46" s="44">
        <f>MATCH(UPPER($A46),'00 - II runda K'!$B:$B,0)-1</f>
        <v>75</v>
      </c>
      <c r="E46" s="44">
        <f>MATCH(UPPER($A46),'00 - III runda K'!$B:$B,0)-1</f>
        <v>75</v>
      </c>
      <c r="F46" s="44">
        <f ca="1">IF(ISNUMBER(C46),OFFSET('00 - I runda K'!$E$1,C46,0),"")</f>
        <v>304</v>
      </c>
      <c r="G46" s="44">
        <f ca="1">IF(ISNUMBER(D46),OFFSET('00 - II runda K'!$E$1,D46,0),"")</f>
        <v>290</v>
      </c>
      <c r="H46" s="44">
        <f ca="1">IF(ISNUMBER(E46),OFFSET('00 - III runda K'!$E$1,E46,0),"")</f>
        <v>338</v>
      </c>
      <c r="I46" s="44">
        <f t="shared" si="0"/>
        <v>932</v>
      </c>
      <c r="J46" s="46">
        <v>44</v>
      </c>
    </row>
    <row r="47" spans="1:10" ht="12" customHeight="1">
      <c r="A47" s="45" t="s">
        <v>227</v>
      </c>
      <c r="B47" s="43" t="s">
        <v>143</v>
      </c>
      <c r="C47" s="44">
        <f>MATCH(UPPER($A47),'00 - I runda K'!$B:$B,0)-1</f>
        <v>13</v>
      </c>
      <c r="D47" s="44">
        <f>MATCH(UPPER($A47),'00 - II runda K'!$B:$B,0)-1</f>
        <v>6</v>
      </c>
      <c r="E47" s="44" t="e">
        <f>MATCH(UPPER($A47),'00 - III runda K'!$B:$B,0)-1</f>
        <v>#N/A</v>
      </c>
      <c r="F47" s="44">
        <f ca="1">IF(ISNUMBER(C47),OFFSET('00 - I runda K'!$E$1,C47,0),"")</f>
        <v>420</v>
      </c>
      <c r="G47" s="44">
        <f ca="1">IF(ISNUMBER(D47),OFFSET('00 - II runda K'!$E$1,D47,0),"")</f>
        <v>512</v>
      </c>
      <c r="H47" s="44">
        <f ca="1">IF(ISNUMBER(E47),OFFSET('00 - III runda K'!$E$1,E47,0),"")</f>
      </c>
      <c r="I47" s="44">
        <f t="shared" si="0"/>
        <v>932</v>
      </c>
      <c r="J47" s="46">
        <v>45</v>
      </c>
    </row>
    <row r="48" spans="1:10" ht="12" customHeight="1">
      <c r="A48" s="45" t="s">
        <v>235</v>
      </c>
      <c r="B48" s="43" t="s">
        <v>236</v>
      </c>
      <c r="C48" s="44">
        <f>MATCH(UPPER($A48),'00 - I runda K'!$B:$B,0)-1</f>
        <v>21</v>
      </c>
      <c r="D48" s="44">
        <f>MATCH(UPPER($A48),'00 - II runda K'!$B:$B,0)-1</f>
        <v>5</v>
      </c>
      <c r="E48" s="44" t="e">
        <f>MATCH(UPPER($A48),'00 - III runda K'!$B:$B,0)-1</f>
        <v>#N/A</v>
      </c>
      <c r="F48" s="44">
        <f ca="1">IF(ISNUMBER(C48),OFFSET('00 - I runda K'!$E$1,C48,0),"")</f>
        <v>395</v>
      </c>
      <c r="G48" s="44">
        <f ca="1">IF(ISNUMBER(D48),OFFSET('00 - II runda K'!$E$1,D48,0),"")</f>
        <v>514</v>
      </c>
      <c r="H48" s="44">
        <f ca="1">IF(ISNUMBER(E48),OFFSET('00 - III runda K'!$E$1,E48,0),"")</f>
      </c>
      <c r="I48" s="44">
        <f t="shared" si="0"/>
        <v>909</v>
      </c>
      <c r="J48" s="46">
        <v>46</v>
      </c>
    </row>
    <row r="49" spans="1:10" ht="12" customHeight="1">
      <c r="A49" s="45" t="s">
        <v>351</v>
      </c>
      <c r="B49" s="43" t="s">
        <v>6</v>
      </c>
      <c r="C49" s="44">
        <f>MATCH(UPPER($A49),'00 - I runda K'!$B:$B,0)-1</f>
        <v>128</v>
      </c>
      <c r="D49" s="44">
        <f>MATCH(UPPER($A49),'00 - II runda K'!$B:$B,0)-1</f>
        <v>51</v>
      </c>
      <c r="E49" s="44">
        <f>MATCH(UPPER($A49),'00 - III runda K'!$B:$B,0)-1</f>
        <v>48</v>
      </c>
      <c r="F49" s="44">
        <f ca="1">IF(ISNUMBER(C49),OFFSET('00 - I runda K'!$E$1,C49,0),"")</f>
        <v>147</v>
      </c>
      <c r="G49" s="44">
        <f ca="1">IF(ISNUMBER(D49),OFFSET('00 - II runda K'!$E$1,D49,0),"")</f>
        <v>350</v>
      </c>
      <c r="H49" s="44">
        <f ca="1">IF(ISNUMBER(E49),OFFSET('00 - III runda K'!$E$1,E49,0),"")</f>
        <v>401</v>
      </c>
      <c r="I49" s="44">
        <f t="shared" si="0"/>
        <v>898</v>
      </c>
      <c r="J49" s="46">
        <v>47</v>
      </c>
    </row>
    <row r="50" spans="1:10" ht="12" customHeight="1">
      <c r="A50" s="45" t="s">
        <v>492</v>
      </c>
      <c r="B50" s="43" t="s">
        <v>167</v>
      </c>
      <c r="C50" s="44" t="e">
        <f>MATCH(UPPER($A50),'00 - I runda K'!$B:$B,0)-1</f>
        <v>#N/A</v>
      </c>
      <c r="D50" s="44">
        <f>MATCH(UPPER($A50),'00 - II runda K'!$B:$B,0)-1</f>
        <v>24</v>
      </c>
      <c r="E50" s="44">
        <f>MATCH(UPPER($A50),'00 - III runda K'!$B:$B,0)-1</f>
        <v>29</v>
      </c>
      <c r="F50" s="44">
        <f ca="1">IF(ISNUMBER(C50),OFFSET('00 - I runda K'!$E$1,C50,0),"")</f>
      </c>
      <c r="G50" s="44">
        <f ca="1">IF(ISNUMBER(D50),OFFSET('00 - II runda K'!$E$1,D50,0),"")</f>
        <v>421</v>
      </c>
      <c r="H50" s="44">
        <f ca="1">IF(ISNUMBER(E50),OFFSET('00 - III runda K'!$E$1,E50,0),"")</f>
        <v>465</v>
      </c>
      <c r="I50" s="44">
        <f t="shared" si="0"/>
        <v>886</v>
      </c>
      <c r="J50" s="46">
        <v>48</v>
      </c>
    </row>
    <row r="51" spans="1:10" ht="12" customHeight="1">
      <c r="A51" s="45" t="s">
        <v>491</v>
      </c>
      <c r="B51" s="43" t="s">
        <v>1</v>
      </c>
      <c r="C51" s="44" t="e">
        <f>MATCH(UPPER($A51),'00 - I runda K'!$B:$B,0)-1</f>
        <v>#N/A</v>
      </c>
      <c r="D51" s="44">
        <f>MATCH(UPPER($A51),'00 - II runda K'!$B:$B,0)-1</f>
        <v>16</v>
      </c>
      <c r="E51" s="44">
        <f>MATCH(UPPER($A51),'00 - III runda K'!$B:$B,0)-1</f>
        <v>41</v>
      </c>
      <c r="F51" s="44">
        <f ca="1">IF(ISNUMBER(C51),OFFSET('00 - I runda K'!$E$1,C51,0),"")</f>
      </c>
      <c r="G51" s="44">
        <f ca="1">IF(ISNUMBER(D51),OFFSET('00 - II runda K'!$E$1,D51,0),"")</f>
        <v>449</v>
      </c>
      <c r="H51" s="44">
        <f ca="1">IF(ISNUMBER(E51),OFFSET('00 - III runda K'!$E$1,E51,0),"")</f>
        <v>429</v>
      </c>
      <c r="I51" s="44">
        <f t="shared" si="0"/>
        <v>878</v>
      </c>
      <c r="J51" s="46">
        <v>49</v>
      </c>
    </row>
    <row r="52" spans="1:10" ht="12" customHeight="1">
      <c r="A52" s="45" t="s">
        <v>226</v>
      </c>
      <c r="B52" s="43" t="s">
        <v>143</v>
      </c>
      <c r="C52" s="44">
        <f>MATCH(UPPER($A52),'00 - I runda K'!$B:$B,0)-1</f>
        <v>12</v>
      </c>
      <c r="D52" s="44">
        <f>MATCH(UPPER($A52),'00 - II runda K'!$B:$B,0)-1</f>
        <v>15</v>
      </c>
      <c r="E52" s="44" t="e">
        <f>MATCH(UPPER($A52),'00 - III runda K'!$B:$B,0)-1</f>
        <v>#N/A</v>
      </c>
      <c r="F52" s="44">
        <f ca="1">IF(ISNUMBER(C52),OFFSET('00 - I runda K'!$E$1,C52,0),"")</f>
        <v>422</v>
      </c>
      <c r="G52" s="44">
        <f ca="1">IF(ISNUMBER(D52),OFFSET('00 - II runda K'!$E$1,D52,0),"")</f>
        <v>456</v>
      </c>
      <c r="H52" s="44">
        <f ca="1">IF(ISNUMBER(E52),OFFSET('00 - III runda K'!$E$1,E52,0),"")</f>
      </c>
      <c r="I52" s="44">
        <f t="shared" si="0"/>
        <v>878</v>
      </c>
      <c r="J52" s="46">
        <v>50</v>
      </c>
    </row>
    <row r="53" spans="1:10" ht="12" customHeight="1">
      <c r="A53" s="45" t="s">
        <v>233</v>
      </c>
      <c r="B53" s="43" t="s">
        <v>141</v>
      </c>
      <c r="C53" s="44">
        <f>MATCH(UPPER($A53),'00 - I runda K'!$B:$B,0)-1</f>
        <v>19</v>
      </c>
      <c r="D53" s="44">
        <f>MATCH(UPPER($A53),'00 - II runda K'!$B:$B,0)-1</f>
        <v>11</v>
      </c>
      <c r="E53" s="44" t="e">
        <f>MATCH(UPPER($A53),'00 - III runda K'!$B:$B,0)-1</f>
        <v>#N/A</v>
      </c>
      <c r="F53" s="44">
        <f ca="1">IF(ISNUMBER(C53),OFFSET('00 - I runda K'!$E$1,C53,0),"")</f>
        <v>400</v>
      </c>
      <c r="G53" s="44">
        <f ca="1">IF(ISNUMBER(D53),OFFSET('00 - II runda K'!$E$1,D53,0),"")</f>
        <v>477</v>
      </c>
      <c r="H53" s="44">
        <f ca="1">IF(ISNUMBER(E53),OFFSET('00 - III runda K'!$E$1,E53,0),"")</f>
      </c>
      <c r="I53" s="44">
        <f t="shared" si="0"/>
        <v>877</v>
      </c>
      <c r="J53" s="46">
        <v>51</v>
      </c>
    </row>
    <row r="54" spans="1:10" ht="12" customHeight="1">
      <c r="A54" s="45" t="s">
        <v>292</v>
      </c>
      <c r="B54" s="43" t="s">
        <v>20</v>
      </c>
      <c r="C54" s="44">
        <f>MATCH(UPPER($A54),'00 - I runda K'!$B:$B,0)-1</f>
        <v>78</v>
      </c>
      <c r="D54" s="44">
        <f>MATCH(UPPER($A54),'00 - II runda K'!$B:$B,0)-1</f>
        <v>73</v>
      </c>
      <c r="E54" s="44">
        <f>MATCH(UPPER($A54),'00 - III runda K'!$B:$B,0)-1</f>
        <v>88</v>
      </c>
      <c r="F54" s="44">
        <f ca="1">IF(ISNUMBER(C54),OFFSET('00 - I runda K'!$E$1,C54,0),"")</f>
        <v>257</v>
      </c>
      <c r="G54" s="44">
        <f ca="1">IF(ISNUMBER(D54),OFFSET('00 - II runda K'!$E$1,D54,0),"")</f>
        <v>299</v>
      </c>
      <c r="H54" s="44">
        <f ca="1">IF(ISNUMBER(E54),OFFSET('00 - III runda K'!$E$1,E54,0),"")</f>
        <v>319</v>
      </c>
      <c r="I54" s="44">
        <f t="shared" si="0"/>
        <v>875</v>
      </c>
      <c r="J54" s="46">
        <v>52</v>
      </c>
    </row>
    <row r="55" spans="1:10" ht="12" customHeight="1">
      <c r="A55" s="45" t="s">
        <v>253</v>
      </c>
      <c r="B55" s="43" t="s">
        <v>91</v>
      </c>
      <c r="C55" s="44">
        <f>MATCH(UPPER($A55),'00 - I runda K'!$B:$B,0)-1</f>
        <v>37</v>
      </c>
      <c r="D55" s="44" t="e">
        <f>MATCH(UPPER($A55),'00 - II runda K'!$B:$B,0)-1</f>
        <v>#N/A</v>
      </c>
      <c r="E55" s="44">
        <f>MATCH(UPPER($A55),'00 - III runda K'!$B:$B,0)-1</f>
        <v>10</v>
      </c>
      <c r="F55" s="44">
        <f ca="1">IF(ISNUMBER(C55),OFFSET('00 - I runda K'!$E$1,C55,0),"")</f>
        <v>339</v>
      </c>
      <c r="G55" s="44">
        <f ca="1">IF(ISNUMBER(D55),OFFSET('00 - II runda K'!$E$1,D55,0),"")</f>
      </c>
      <c r="H55" s="44">
        <f ca="1">IF(ISNUMBER(E55),OFFSET('00 - III runda K'!$E$1,E55,0),"")</f>
        <v>519</v>
      </c>
      <c r="I55" s="44">
        <f t="shared" si="0"/>
        <v>858</v>
      </c>
      <c r="J55" s="46">
        <v>53</v>
      </c>
    </row>
    <row r="56" spans="1:10" ht="12" customHeight="1">
      <c r="A56" s="45" t="s">
        <v>230</v>
      </c>
      <c r="B56" s="43" t="s">
        <v>7</v>
      </c>
      <c r="C56" s="44">
        <f>MATCH(UPPER($A56),'00 - I runda K'!$B:$B,0)-1</f>
        <v>16</v>
      </c>
      <c r="D56" s="44">
        <f>MATCH(UPPER($A56),'00 - II runda K'!$B:$B,0)-1</f>
        <v>19</v>
      </c>
      <c r="E56" s="44" t="e">
        <f>MATCH(UPPER($A56),'00 - III runda K'!$B:$B,0)-1</f>
        <v>#N/A</v>
      </c>
      <c r="F56" s="44">
        <f ca="1">IF(ISNUMBER(C56),OFFSET('00 - I runda K'!$E$1,C56,0),"")</f>
        <v>409</v>
      </c>
      <c r="G56" s="44">
        <f ca="1">IF(ISNUMBER(D56),OFFSET('00 - II runda K'!$E$1,D56,0),"")</f>
        <v>440</v>
      </c>
      <c r="H56" s="44">
        <f ca="1">IF(ISNUMBER(E56),OFFSET('00 - III runda K'!$E$1,E56,0),"")</f>
      </c>
      <c r="I56" s="44">
        <f t="shared" si="0"/>
        <v>849</v>
      </c>
      <c r="J56" s="46">
        <v>54</v>
      </c>
    </row>
    <row r="57" spans="1:10" ht="12" customHeight="1">
      <c r="A57" s="45" t="s">
        <v>244</v>
      </c>
      <c r="B57" s="43" t="s">
        <v>17</v>
      </c>
      <c r="C57" s="44">
        <f>MATCH(UPPER($A57),'00 - I runda K'!$B:$B,0)-1</f>
        <v>28</v>
      </c>
      <c r="D57" s="44" t="e">
        <f>MATCH(UPPER($A57),'00 - II runda K'!$B:$B,0)-1</f>
        <v>#N/A</v>
      </c>
      <c r="E57" s="44">
        <f>MATCH(UPPER($A57),'00 - III runda K'!$B:$B,0)-1</f>
        <v>27</v>
      </c>
      <c r="F57" s="44">
        <f ca="1">IF(ISNUMBER(C57),OFFSET('00 - I runda K'!$E$1,C57,0),"")</f>
        <v>374</v>
      </c>
      <c r="G57" s="44">
        <f ca="1">IF(ISNUMBER(D57),OFFSET('00 - II runda K'!$E$1,D57,0),"")</f>
      </c>
      <c r="H57" s="44">
        <f ca="1">IF(ISNUMBER(E57),OFFSET('00 - III runda K'!$E$1,E57,0),"")</f>
        <v>465</v>
      </c>
      <c r="I57" s="44">
        <f t="shared" si="0"/>
        <v>839</v>
      </c>
      <c r="J57" s="46">
        <v>55</v>
      </c>
    </row>
    <row r="58" spans="1:10" ht="12" customHeight="1">
      <c r="A58" s="94" t="s">
        <v>289</v>
      </c>
      <c r="B58" s="95" t="s">
        <v>8</v>
      </c>
      <c r="C58" s="96">
        <f>MATCH(UPPER($A58),'00 - I runda K'!$B:$B,0)-1</f>
        <v>75</v>
      </c>
      <c r="D58" s="96">
        <f>MATCH(UPPER($A58),'00 - II runda K'!$B:$B,0)-1</f>
        <v>61</v>
      </c>
      <c r="E58" s="96">
        <f>MATCH(UPPER($A58),'00 - III runda K'!$B:$B,0)-1</f>
        <v>126</v>
      </c>
      <c r="F58" s="96">
        <f ca="1">IF(ISNUMBER(C58),OFFSET('00 - I runda K'!$E$1,C58,0),"")</f>
        <v>269</v>
      </c>
      <c r="G58" s="96">
        <f ca="1">IF(ISNUMBER(D58),OFFSET('00 - II runda K'!$E$1,D58,0),"")</f>
        <v>321</v>
      </c>
      <c r="H58" s="96">
        <f ca="1">IF(ISNUMBER(E58),OFFSET('00 - III runda K'!$E$1,E58,0),"")</f>
        <v>237</v>
      </c>
      <c r="I58" s="96">
        <f t="shared" si="0"/>
        <v>827</v>
      </c>
      <c r="J58" s="97">
        <v>56</v>
      </c>
    </row>
    <row r="59" spans="1:10" ht="12" customHeight="1">
      <c r="A59" s="45" t="s">
        <v>334</v>
      </c>
      <c r="B59" s="43" t="s">
        <v>144</v>
      </c>
      <c r="C59" s="44">
        <f>MATCH(UPPER($A59),'00 - I runda K'!$B:$B,0)-1</f>
        <v>119</v>
      </c>
      <c r="D59" s="44">
        <f>MATCH(UPPER($A59),'00 - II runda K'!$B:$B,0)-1</f>
        <v>57</v>
      </c>
      <c r="E59" s="44">
        <f>MATCH(UPPER($A59),'00 - III runda K'!$B:$B,0)-1</f>
        <v>61</v>
      </c>
      <c r="F59" s="44">
        <f ca="1">IF(ISNUMBER(C59),OFFSET('00 - I runda K'!$E$1,C59,0),"")</f>
        <v>123</v>
      </c>
      <c r="G59" s="44">
        <f ca="1">IF(ISNUMBER(D59),OFFSET('00 - II runda K'!$E$1,D59,0),"")</f>
        <v>332</v>
      </c>
      <c r="H59" s="44">
        <f ca="1">IF(ISNUMBER(E59),OFFSET('00 - III runda K'!$E$1,E59,0),"")</f>
        <v>371</v>
      </c>
      <c r="I59" s="44">
        <f t="shared" si="0"/>
        <v>826</v>
      </c>
      <c r="J59" s="46">
        <v>57</v>
      </c>
    </row>
    <row r="60" spans="1:10" ht="12" customHeight="1">
      <c r="A60" s="45" t="s">
        <v>249</v>
      </c>
      <c r="B60" s="43" t="s">
        <v>91</v>
      </c>
      <c r="C60" s="44">
        <f>MATCH(UPPER($A60),'00 - I runda K'!$B:$B,0)-1</f>
        <v>33</v>
      </c>
      <c r="D60" s="44" t="e">
        <f>MATCH(UPPER($A60),'00 - II runda K'!$B:$B,0)-1</f>
        <v>#N/A</v>
      </c>
      <c r="E60" s="44">
        <f>MATCH(UPPER($A60),'00 - III runda K'!$B:$B,0)-1</f>
        <v>26</v>
      </c>
      <c r="F60" s="44">
        <f ca="1">IF(ISNUMBER(C60),OFFSET('00 - I runda K'!$E$1,C60,0),"")</f>
        <v>359</v>
      </c>
      <c r="G60" s="44">
        <f ca="1">IF(ISNUMBER(D60),OFFSET('00 - II runda K'!$E$1,D60,0),"")</f>
      </c>
      <c r="H60" s="44">
        <f ca="1">IF(ISNUMBER(E60),OFFSET('00 - III runda K'!$E$1,E60,0),"")</f>
        <v>466</v>
      </c>
      <c r="I60" s="44">
        <f t="shared" si="0"/>
        <v>825</v>
      </c>
      <c r="J60" s="46">
        <v>58</v>
      </c>
    </row>
    <row r="61" spans="1:10" ht="12" customHeight="1">
      <c r="A61" s="45" t="s">
        <v>305</v>
      </c>
      <c r="B61" s="43" t="s">
        <v>16</v>
      </c>
      <c r="C61" s="44">
        <f>MATCH(UPPER($A61),'00 - I runda K'!$B:$B,0)-1</f>
        <v>91</v>
      </c>
      <c r="D61" s="44">
        <f>MATCH(UPPER($A61),'00 - II runda K'!$B:$B,0)-1</f>
        <v>78</v>
      </c>
      <c r="E61" s="44">
        <f>MATCH(UPPER($A61),'00 - III runda K'!$B:$B,0)-1</f>
        <v>80</v>
      </c>
      <c r="F61" s="44">
        <f ca="1">IF(ISNUMBER(C61),OFFSET('00 - I runda K'!$E$1,C61,0),"")</f>
        <v>223</v>
      </c>
      <c r="G61" s="44">
        <f ca="1">IF(ISNUMBER(D61),OFFSET('00 - II runda K'!$E$1,D61,0),"")</f>
        <v>271</v>
      </c>
      <c r="H61" s="44">
        <f ca="1">IF(ISNUMBER(E61),OFFSET('00 - III runda K'!$E$1,E61,0),"")</f>
        <v>329</v>
      </c>
      <c r="I61" s="44">
        <f t="shared" si="0"/>
        <v>823</v>
      </c>
      <c r="J61" s="46">
        <v>59</v>
      </c>
    </row>
    <row r="62" spans="1:10" ht="12" customHeight="1">
      <c r="A62" s="45" t="s">
        <v>310</v>
      </c>
      <c r="B62" s="43" t="s">
        <v>20</v>
      </c>
      <c r="C62" s="44">
        <f>MATCH(UPPER($A62),'00 - I runda K'!$B:$B,0)-1</f>
        <v>96</v>
      </c>
      <c r="D62" s="44">
        <f>MATCH(UPPER($A62),'00 - II runda K'!$B:$B,0)-1</f>
        <v>85</v>
      </c>
      <c r="E62" s="44">
        <f>MATCH(UPPER($A62),'00 - III runda K'!$B:$B,0)-1</f>
        <v>74</v>
      </c>
      <c r="F62" s="44">
        <f ca="1">IF(ISNUMBER(C62),OFFSET('00 - I runda K'!$E$1,C62,0),"")</f>
        <v>210</v>
      </c>
      <c r="G62" s="44">
        <f ca="1">IF(ISNUMBER(D62),OFFSET('00 - II runda K'!$E$1,D62,0),"")</f>
        <v>252</v>
      </c>
      <c r="H62" s="44">
        <f ca="1">IF(ISNUMBER(E62),OFFSET('00 - III runda K'!$E$1,E62,0),"")</f>
        <v>344</v>
      </c>
      <c r="I62" s="44">
        <f t="shared" si="0"/>
        <v>806</v>
      </c>
      <c r="J62" s="46">
        <v>60</v>
      </c>
    </row>
    <row r="63" spans="1:10" ht="12" customHeight="1">
      <c r="A63" s="45" t="s">
        <v>496</v>
      </c>
      <c r="B63" s="43" t="s">
        <v>1</v>
      </c>
      <c r="C63" s="44" t="e">
        <f>MATCH(UPPER($A63),'00 - I runda K'!$B:$B,0)-1</f>
        <v>#N/A</v>
      </c>
      <c r="D63" s="44">
        <f>MATCH(UPPER($A63),'00 - II runda K'!$B:$B,0)-1</f>
        <v>42</v>
      </c>
      <c r="E63" s="44">
        <f>MATCH(UPPER($A63),'00 - III runda K'!$B:$B,0)-1</f>
        <v>34</v>
      </c>
      <c r="F63" s="44">
        <f ca="1">IF(ISNUMBER(C63),OFFSET('00 - I runda K'!$E$1,C63,0),"")</f>
      </c>
      <c r="G63" s="44">
        <f ca="1">IF(ISNUMBER(D63),OFFSET('00 - II runda K'!$E$1,D63,0),"")</f>
        <v>363</v>
      </c>
      <c r="H63" s="44">
        <f ca="1">IF(ISNUMBER(E63),OFFSET('00 - III runda K'!$E$1,E63,0),"")</f>
        <v>440</v>
      </c>
      <c r="I63" s="44">
        <f t="shared" si="0"/>
        <v>803</v>
      </c>
      <c r="J63" s="46">
        <v>61</v>
      </c>
    </row>
    <row r="64" spans="1:10" ht="12" customHeight="1">
      <c r="A64" s="45" t="s">
        <v>237</v>
      </c>
      <c r="B64" s="43" t="s">
        <v>238</v>
      </c>
      <c r="C64" s="44">
        <f>MATCH(UPPER($A64),'00 - I runda K'!$B:$B,0)-1</f>
        <v>22</v>
      </c>
      <c r="D64" s="44">
        <f>MATCH(UPPER($A64),'00 - II runda K'!$B:$B,0)-1</f>
        <v>27</v>
      </c>
      <c r="E64" s="44" t="e">
        <f>MATCH(UPPER($A64),'00 - III runda K'!$B:$B,0)-1</f>
        <v>#N/A</v>
      </c>
      <c r="F64" s="44">
        <f ca="1">IF(ISNUMBER(C64),OFFSET('00 - I runda K'!$E$1,C64,0),"")</f>
        <v>391</v>
      </c>
      <c r="G64" s="44">
        <f ca="1">IF(ISNUMBER(D64),OFFSET('00 - II runda K'!$E$1,D64,0),"")</f>
        <v>411</v>
      </c>
      <c r="H64" s="44">
        <f ca="1">IF(ISNUMBER(E64),OFFSET('00 - III runda K'!$E$1,E64,0),"")</f>
      </c>
      <c r="I64" s="44">
        <f t="shared" si="0"/>
        <v>802</v>
      </c>
      <c r="J64" s="46">
        <v>62</v>
      </c>
    </row>
    <row r="65" spans="1:10" ht="12" customHeight="1">
      <c r="A65" s="45" t="s">
        <v>367</v>
      </c>
      <c r="B65" s="43" t="s">
        <v>167</v>
      </c>
      <c r="C65" s="44">
        <f>MATCH(UPPER($A65),'00 - I runda K'!$B:$B,0)-1</f>
        <v>136</v>
      </c>
      <c r="D65" s="44">
        <f>MATCH(UPPER($A65),'00 - II runda K'!$B:$B,0)-1</f>
        <v>72</v>
      </c>
      <c r="E65" s="44">
        <f>MATCH(UPPER($A65),'00 - III runda K'!$B:$B,0)-1</f>
        <v>56</v>
      </c>
      <c r="F65" s="44">
        <f ca="1">IF(ISNUMBER(C65),OFFSET('00 - I runda K'!$E$1,C65,0),"")</f>
        <v>100</v>
      </c>
      <c r="G65" s="44">
        <f ca="1">IF(ISNUMBER(D65),OFFSET('00 - II runda K'!$E$1,D65,0),"")</f>
        <v>301</v>
      </c>
      <c r="H65" s="44">
        <f ca="1">IF(ISNUMBER(E65),OFFSET('00 - III runda K'!$E$1,E65,0),"")</f>
        <v>379</v>
      </c>
      <c r="I65" s="44">
        <f t="shared" si="0"/>
        <v>780</v>
      </c>
      <c r="J65" s="46">
        <v>63</v>
      </c>
    </row>
    <row r="66" spans="1:10" ht="12" customHeight="1">
      <c r="A66" s="45" t="s">
        <v>243</v>
      </c>
      <c r="B66" s="43" t="s">
        <v>91</v>
      </c>
      <c r="C66" s="44">
        <f>MATCH(UPPER($A66),'00 - I runda K'!$B:$B,0)-1</f>
        <v>27</v>
      </c>
      <c r="D66" s="44" t="e">
        <f>MATCH(UPPER($A66),'00 - II runda K'!$B:$B,0)-1</f>
        <v>#N/A</v>
      </c>
      <c r="E66" s="44">
        <f>MATCH(UPPER($A66),'00 - III runda K'!$B:$B,0)-1</f>
        <v>47</v>
      </c>
      <c r="F66" s="44">
        <f ca="1">IF(ISNUMBER(C66),OFFSET('00 - I runda K'!$E$1,C66,0),"")</f>
        <v>374</v>
      </c>
      <c r="G66" s="44">
        <f ca="1">IF(ISNUMBER(D66),OFFSET('00 - II runda K'!$E$1,D66,0),"")</f>
      </c>
      <c r="H66" s="44">
        <f ca="1">IF(ISNUMBER(E66),OFFSET('00 - III runda K'!$E$1,E66,0),"")</f>
        <v>406</v>
      </c>
      <c r="I66" s="44">
        <f t="shared" si="0"/>
        <v>780</v>
      </c>
      <c r="J66" s="46">
        <v>64</v>
      </c>
    </row>
    <row r="67" spans="1:10" ht="12" customHeight="1">
      <c r="A67" s="45" t="s">
        <v>250</v>
      </c>
      <c r="B67" s="43" t="s">
        <v>4</v>
      </c>
      <c r="C67" s="44">
        <f>MATCH(UPPER($A67),'00 - I runda K'!$B:$B,0)-1</f>
        <v>34</v>
      </c>
      <c r="D67" s="44" t="e">
        <f>MATCH(UPPER($A67),'00 - II runda K'!$B:$B,0)-1</f>
        <v>#N/A</v>
      </c>
      <c r="E67" s="44">
        <f>MATCH(UPPER($A67),'00 - III runda K'!$B:$B,0)-1</f>
        <v>46</v>
      </c>
      <c r="F67" s="44">
        <f ca="1">IF(ISNUMBER(C67),OFFSET('00 - I runda K'!$E$1,C67,0),"")</f>
        <v>357</v>
      </c>
      <c r="G67" s="44">
        <f ca="1">IF(ISNUMBER(D67),OFFSET('00 - II runda K'!$E$1,D67,0),"")</f>
      </c>
      <c r="H67" s="44">
        <f ca="1">IF(ISNUMBER(E67),OFFSET('00 - III runda K'!$E$1,E67,0),"")</f>
        <v>409</v>
      </c>
      <c r="I67" s="44">
        <f aca="true" t="shared" si="1" ref="I67:I130">SUM(F67:H67)</f>
        <v>766</v>
      </c>
      <c r="J67" s="46">
        <v>65</v>
      </c>
    </row>
    <row r="68" spans="1:10" ht="12" customHeight="1">
      <c r="A68" s="94" t="s">
        <v>502</v>
      </c>
      <c r="B68" s="95" t="s">
        <v>8</v>
      </c>
      <c r="C68" s="96" t="e">
        <f>MATCH(UPPER($A68),'00 - I runda K'!$B:$B,0)-1</f>
        <v>#N/A</v>
      </c>
      <c r="D68" s="96">
        <f>MATCH(UPPER($A68),'00 - II runda K'!$B:$B,0)-1</f>
        <v>58</v>
      </c>
      <c r="E68" s="96">
        <f>MATCH(UPPER($A68),'00 - III runda K'!$B:$B,0)-1</f>
        <v>42</v>
      </c>
      <c r="F68" s="96">
        <f ca="1">IF(ISNUMBER(C68),OFFSET('00 - I runda K'!$E$1,C68,0),"")</f>
      </c>
      <c r="G68" s="96">
        <f ca="1">IF(ISNUMBER(D68),OFFSET('00 - II runda K'!$E$1,D68,0),"")</f>
        <v>332</v>
      </c>
      <c r="H68" s="96">
        <f ca="1">IF(ISNUMBER(E68),OFFSET('00 - III runda K'!$E$1,E68,0),"")</f>
        <v>429</v>
      </c>
      <c r="I68" s="96">
        <f t="shared" si="1"/>
        <v>761</v>
      </c>
      <c r="J68" s="97">
        <v>66</v>
      </c>
    </row>
    <row r="69" spans="1:10" ht="12" customHeight="1">
      <c r="A69" s="45" t="s">
        <v>353</v>
      </c>
      <c r="B69" s="43" t="s">
        <v>1</v>
      </c>
      <c r="C69" s="44">
        <f>MATCH(UPPER($A69),'00 - I runda K'!$B:$B,0)-1</f>
        <v>129</v>
      </c>
      <c r="D69" s="44">
        <f>MATCH(UPPER($A69),'00 - II runda K'!$B:$B,0)-1</f>
        <v>76</v>
      </c>
      <c r="E69" s="44">
        <f>MATCH(UPPER($A69),'00 - III runda K'!$B:$B,0)-1</f>
        <v>83</v>
      </c>
      <c r="F69" s="44">
        <f ca="1">IF(ISNUMBER(C69),OFFSET('00 - I runda K'!$E$1,C69,0),"")</f>
        <v>139</v>
      </c>
      <c r="G69" s="44">
        <f ca="1">IF(ISNUMBER(D69),OFFSET('00 - II runda K'!$E$1,D69,0),"")</f>
        <v>289</v>
      </c>
      <c r="H69" s="44">
        <f ca="1">IF(ISNUMBER(E69),OFFSET('00 - III runda K'!$E$1,E69,0),"")</f>
        <v>324</v>
      </c>
      <c r="I69" s="44">
        <f t="shared" si="1"/>
        <v>752</v>
      </c>
      <c r="J69" s="46">
        <v>67</v>
      </c>
    </row>
    <row r="70" spans="1:10" ht="12" customHeight="1">
      <c r="A70" s="45" t="s">
        <v>263</v>
      </c>
      <c r="B70" s="43" t="s">
        <v>9</v>
      </c>
      <c r="C70" s="44">
        <f>MATCH(UPPER($A70),'00 - I runda K'!$B:$B,0)-1</f>
        <v>48</v>
      </c>
      <c r="D70" s="44" t="e">
        <f>MATCH(UPPER($A70),'00 - II runda K'!$B:$B,0)-1</f>
        <v>#N/A</v>
      </c>
      <c r="E70" s="44">
        <f>MATCH(UPPER($A70),'00 - III runda K'!$B:$B,0)-1</f>
        <v>44</v>
      </c>
      <c r="F70" s="44">
        <f ca="1">IF(ISNUMBER(C70),OFFSET('00 - I runda K'!$E$1,C70,0),"")</f>
        <v>325</v>
      </c>
      <c r="G70" s="44">
        <f ca="1">IF(ISNUMBER(D70),OFFSET('00 - II runda K'!$E$1,D70,0),"")</f>
      </c>
      <c r="H70" s="44">
        <f ca="1">IF(ISNUMBER(E70),OFFSET('00 - III runda K'!$E$1,E70,0),"")</f>
        <v>423</v>
      </c>
      <c r="I70" s="44">
        <f t="shared" si="1"/>
        <v>748</v>
      </c>
      <c r="J70" s="46">
        <v>68</v>
      </c>
    </row>
    <row r="71" spans="1:10" ht="12" customHeight="1">
      <c r="A71" s="45" t="s">
        <v>300</v>
      </c>
      <c r="B71" s="43" t="s">
        <v>3</v>
      </c>
      <c r="C71" s="44">
        <f>MATCH(UPPER($A71),'00 - I runda K'!$B:$B,0)-1</f>
        <v>86</v>
      </c>
      <c r="D71" s="44">
        <f>MATCH(UPPER($A71),'00 - II runda K'!$B:$B,0)-1</f>
        <v>98</v>
      </c>
      <c r="E71" s="44">
        <f>MATCH(UPPER($A71),'00 - III runda K'!$B:$B,0)-1</f>
        <v>96</v>
      </c>
      <c r="F71" s="44">
        <f ca="1">IF(ISNUMBER(C71),OFFSET('00 - I runda K'!$E$1,C71,0),"")</f>
        <v>239</v>
      </c>
      <c r="G71" s="44">
        <f ca="1">IF(ISNUMBER(D71),OFFSET('00 - II runda K'!$E$1,D71,0),"")</f>
        <v>213</v>
      </c>
      <c r="H71" s="44">
        <f ca="1">IF(ISNUMBER(E71),OFFSET('00 - III runda K'!$E$1,E71,0),"")</f>
        <v>295</v>
      </c>
      <c r="I71" s="44">
        <f t="shared" si="1"/>
        <v>747</v>
      </c>
      <c r="J71" s="46">
        <v>69</v>
      </c>
    </row>
    <row r="72" spans="1:10" ht="12" customHeight="1">
      <c r="A72" s="45" t="s">
        <v>512</v>
      </c>
      <c r="B72" s="43" t="s">
        <v>9</v>
      </c>
      <c r="C72" s="44" t="e">
        <f>MATCH(UPPER($A72),'00 - I runda K'!$B:$B,0)-1</f>
        <v>#N/A</v>
      </c>
      <c r="D72" s="44">
        <f>MATCH(UPPER($A72),'00 - II runda K'!$B:$B,0)-1</f>
        <v>83</v>
      </c>
      <c r="E72" s="44">
        <f>MATCH(UPPER($A72),'00 - III runda K'!$B:$B,0)-1</f>
        <v>19</v>
      </c>
      <c r="F72" s="44">
        <f ca="1">IF(ISNUMBER(C72),OFFSET('00 - I runda K'!$E$1,C72,0),"")</f>
      </c>
      <c r="G72" s="44">
        <f ca="1">IF(ISNUMBER(D72),OFFSET('00 - II runda K'!$E$1,D72,0),"")</f>
        <v>259</v>
      </c>
      <c r="H72" s="44">
        <f ca="1">IF(ISNUMBER(E72),OFFSET('00 - III runda K'!$E$1,E72,0),"")</f>
        <v>481</v>
      </c>
      <c r="I72" s="44">
        <f t="shared" si="1"/>
        <v>740</v>
      </c>
      <c r="J72" s="46">
        <v>70</v>
      </c>
    </row>
    <row r="73" spans="1:10" ht="12" customHeight="1">
      <c r="A73" s="45" t="s">
        <v>224</v>
      </c>
      <c r="B73" s="43" t="s">
        <v>141</v>
      </c>
      <c r="C73" s="44">
        <f>MATCH(UPPER($A73),'00 - I runda K'!$B:$B,0)-1</f>
        <v>9</v>
      </c>
      <c r="D73" s="44" t="e">
        <f>MATCH(UPPER($A73),'00 - II runda K'!$B:$B,0)-1</f>
        <v>#N/A</v>
      </c>
      <c r="E73" s="44">
        <f>MATCH(UPPER($A73),'00 - III runda K'!$B:$B,0)-1</f>
        <v>97</v>
      </c>
      <c r="F73" s="44">
        <f ca="1">IF(ISNUMBER(C73),OFFSET('00 - I runda K'!$E$1,C73,0),"")</f>
        <v>434</v>
      </c>
      <c r="G73" s="44">
        <f ca="1">IF(ISNUMBER(D73),OFFSET('00 - II runda K'!$E$1,D73,0),"")</f>
      </c>
      <c r="H73" s="44">
        <f ca="1">IF(ISNUMBER(E73),OFFSET('00 - III runda K'!$E$1,E73,0),"")</f>
        <v>292</v>
      </c>
      <c r="I73" s="44">
        <f t="shared" si="1"/>
        <v>726</v>
      </c>
      <c r="J73" s="46">
        <v>71</v>
      </c>
    </row>
    <row r="74" spans="1:10" ht="12" customHeight="1">
      <c r="A74" s="45" t="s">
        <v>261</v>
      </c>
      <c r="B74" s="43" t="s">
        <v>13</v>
      </c>
      <c r="C74" s="44">
        <f>MATCH(UPPER($A74),'00 - I runda K'!$B:$B,0)-1</f>
        <v>45</v>
      </c>
      <c r="D74" s="44" t="e">
        <f>MATCH(UPPER($A74),'00 - II runda K'!$B:$B,0)-1</f>
        <v>#N/A</v>
      </c>
      <c r="E74" s="44">
        <f>MATCH(UPPER($A74),'00 - III runda K'!$B:$B,0)-1</f>
        <v>55</v>
      </c>
      <c r="F74" s="44">
        <f ca="1">IF(ISNUMBER(C74),OFFSET('00 - I runda K'!$E$1,C74,0),"")</f>
        <v>326</v>
      </c>
      <c r="G74" s="44">
        <f ca="1">IF(ISNUMBER(D74),OFFSET('00 - II runda K'!$E$1,D74,0),"")</f>
      </c>
      <c r="H74" s="44">
        <f ca="1">IF(ISNUMBER(E74),OFFSET('00 - III runda K'!$E$1,E74,0),"")</f>
        <v>382</v>
      </c>
      <c r="I74" s="44">
        <f t="shared" si="1"/>
        <v>708</v>
      </c>
      <c r="J74" s="46">
        <v>72</v>
      </c>
    </row>
    <row r="75" spans="1:10" ht="12" customHeight="1">
      <c r="A75" s="94" t="s">
        <v>257</v>
      </c>
      <c r="B75" s="95" t="s">
        <v>8</v>
      </c>
      <c r="C75" s="96">
        <f>MATCH(UPPER($A75),'00 - I runda K'!$B:$B,0)-1</f>
        <v>41</v>
      </c>
      <c r="D75" s="96">
        <f>MATCH(UPPER($A75),'00 - II runda K'!$B:$B,0)-1</f>
        <v>38</v>
      </c>
      <c r="E75" s="96" t="e">
        <f>MATCH(UPPER($A75),'00 - III runda K'!$B:$B,0)-1</f>
        <v>#N/A</v>
      </c>
      <c r="F75" s="96">
        <f ca="1">IF(ISNUMBER(C75),OFFSET('00 - I runda K'!$E$1,C75,0),"")</f>
        <v>331</v>
      </c>
      <c r="G75" s="96">
        <f ca="1">IF(ISNUMBER(D75),OFFSET('00 - II runda K'!$E$1,D75,0),"")</f>
        <v>374</v>
      </c>
      <c r="H75" s="96">
        <f ca="1">IF(ISNUMBER(E75),OFFSET('00 - III runda K'!$E$1,E75,0),"")</f>
      </c>
      <c r="I75" s="96">
        <f t="shared" si="1"/>
        <v>705</v>
      </c>
      <c r="J75" s="97">
        <v>73</v>
      </c>
    </row>
    <row r="76" spans="1:10" ht="12" customHeight="1">
      <c r="A76" s="45" t="s">
        <v>269</v>
      </c>
      <c r="B76" s="43" t="s">
        <v>10</v>
      </c>
      <c r="C76" s="44">
        <f>MATCH(UPPER($A76),'00 - I runda K'!$B:$B,0)-1</f>
        <v>54</v>
      </c>
      <c r="D76" s="44">
        <f>MATCH(UPPER($A76),'00 - II runda K'!$B:$B,0)-1</f>
        <v>37</v>
      </c>
      <c r="E76" s="44" t="e">
        <f>MATCH(UPPER($A76),'00 - III runda K'!$B:$B,0)-1</f>
        <v>#N/A</v>
      </c>
      <c r="F76" s="44">
        <f ca="1">IF(ISNUMBER(C76),OFFSET('00 - I runda K'!$E$1,C76,0),"")</f>
        <v>314</v>
      </c>
      <c r="G76" s="44">
        <f ca="1">IF(ISNUMBER(D76),OFFSET('00 - II runda K'!$E$1,D76,0),"")</f>
        <v>383</v>
      </c>
      <c r="H76" s="44">
        <f ca="1">IF(ISNUMBER(E76),OFFSET('00 - III runda K'!$E$1,E76,0),"")</f>
      </c>
      <c r="I76" s="44">
        <f t="shared" si="1"/>
        <v>697</v>
      </c>
      <c r="J76" s="46">
        <v>74</v>
      </c>
    </row>
    <row r="77" spans="1:10" ht="12" customHeight="1">
      <c r="A77" s="45" t="s">
        <v>266</v>
      </c>
      <c r="B77" s="43" t="s">
        <v>141</v>
      </c>
      <c r="C77" s="44">
        <f>MATCH(UPPER($A77),'00 - I runda K'!$B:$B,0)-1</f>
        <v>51</v>
      </c>
      <c r="D77" s="44" t="e">
        <f>MATCH(UPPER($A77),'00 - II runda K'!$B:$B,0)-1</f>
        <v>#N/A</v>
      </c>
      <c r="E77" s="44">
        <f>MATCH(UPPER($A77),'00 - III runda K'!$B:$B,0)-1</f>
        <v>59</v>
      </c>
      <c r="F77" s="44">
        <f ca="1">IF(ISNUMBER(C77),OFFSET('00 - I runda K'!$E$1,C77,0),"")</f>
        <v>321</v>
      </c>
      <c r="G77" s="44">
        <f ca="1">IF(ISNUMBER(D77),OFFSET('00 - II runda K'!$E$1,D77,0),"")</f>
      </c>
      <c r="H77" s="44">
        <f ca="1">IF(ISNUMBER(E77),OFFSET('00 - III runda K'!$E$1,E77,0),"")</f>
        <v>373</v>
      </c>
      <c r="I77" s="44">
        <f t="shared" si="1"/>
        <v>694</v>
      </c>
      <c r="J77" s="46">
        <v>75</v>
      </c>
    </row>
    <row r="78" spans="1:10" ht="12" customHeight="1">
      <c r="A78" s="45" t="s">
        <v>265</v>
      </c>
      <c r="B78" s="43" t="s">
        <v>3</v>
      </c>
      <c r="C78" s="44">
        <f>MATCH(UPPER($A78),'00 - I runda K'!$B:$B,0)-1</f>
        <v>50</v>
      </c>
      <c r="D78" s="44">
        <f>MATCH(UPPER($A78),'00 - II runda K'!$B:$B,0)-1</f>
        <v>39</v>
      </c>
      <c r="E78" s="44" t="e">
        <f>MATCH(UPPER($A78),'00 - III runda K'!$B:$B,0)-1</f>
        <v>#N/A</v>
      </c>
      <c r="F78" s="44">
        <f ca="1">IF(ISNUMBER(C78),OFFSET('00 - I runda K'!$E$1,C78,0),"")</f>
        <v>321</v>
      </c>
      <c r="G78" s="44">
        <f ca="1">IF(ISNUMBER(D78),OFFSET('00 - II runda K'!$E$1,D78,0),"")</f>
        <v>372</v>
      </c>
      <c r="H78" s="44">
        <f ca="1">IF(ISNUMBER(E78),OFFSET('00 - III runda K'!$E$1,E78,0),"")</f>
      </c>
      <c r="I78" s="44">
        <f t="shared" si="1"/>
        <v>693</v>
      </c>
      <c r="J78" s="46">
        <v>76</v>
      </c>
    </row>
    <row r="79" spans="1:10" ht="12" customHeight="1">
      <c r="A79" s="45" t="s">
        <v>267</v>
      </c>
      <c r="B79" s="43" t="s">
        <v>123</v>
      </c>
      <c r="C79" s="44">
        <f>MATCH(UPPER($A79),'00 - I runda K'!$B:$B,0)-1</f>
        <v>52</v>
      </c>
      <c r="D79" s="44">
        <f>MATCH(UPPER($A79),'00 - II runda K'!$B:$B,0)-1</f>
        <v>40</v>
      </c>
      <c r="E79" s="44" t="e">
        <f>MATCH(UPPER($A79),'00 - III runda K'!$B:$B,0)-1</f>
        <v>#N/A</v>
      </c>
      <c r="F79" s="44">
        <f ca="1">IF(ISNUMBER(C79),OFFSET('00 - I runda K'!$E$1,C79,0),"")</f>
        <v>319</v>
      </c>
      <c r="G79" s="44">
        <f ca="1">IF(ISNUMBER(D79),OFFSET('00 - II runda K'!$E$1,D79,0),"")</f>
        <v>371</v>
      </c>
      <c r="H79" s="44">
        <f ca="1">IF(ISNUMBER(E79),OFFSET('00 - III runda K'!$E$1,E79,0),"")</f>
      </c>
      <c r="I79" s="44">
        <f t="shared" si="1"/>
        <v>690</v>
      </c>
      <c r="J79" s="46">
        <v>77</v>
      </c>
    </row>
    <row r="80" spans="1:10" ht="12" customHeight="1">
      <c r="A80" s="45" t="s">
        <v>642</v>
      </c>
      <c r="B80" s="43" t="s">
        <v>91</v>
      </c>
      <c r="C80" s="44">
        <f>MATCH(UPPER($A80),'00 - I runda K'!$B:$B,0)-1</f>
        <v>68</v>
      </c>
      <c r="D80" s="44" t="e">
        <f>MATCH(UPPER($A80),'00 - II runda K'!$B:$B,0)-1</f>
        <v>#N/A</v>
      </c>
      <c r="E80" s="44">
        <f>MATCH(UPPER($A80),'00 - III runda K'!$B:$B,0)-1</f>
        <v>51</v>
      </c>
      <c r="F80" s="44">
        <f ca="1">IF(ISNUMBER(C80),OFFSET('00 - I runda K'!$E$1,C80,0),"")</f>
        <v>287</v>
      </c>
      <c r="G80" s="44">
        <f ca="1">IF(ISNUMBER(D80),OFFSET('00 - II runda K'!$E$1,D80,0),"")</f>
      </c>
      <c r="H80" s="44">
        <f ca="1">IF(ISNUMBER(E80),OFFSET('00 - III runda K'!$E$1,E80,0),"")</f>
        <v>398</v>
      </c>
      <c r="I80" s="44">
        <f t="shared" si="1"/>
        <v>685</v>
      </c>
      <c r="J80" s="46">
        <v>78</v>
      </c>
    </row>
    <row r="81" spans="1:10" ht="12" customHeight="1">
      <c r="A81" s="94" t="s">
        <v>509</v>
      </c>
      <c r="B81" s="95" t="s">
        <v>8</v>
      </c>
      <c r="C81" s="96" t="e">
        <f>MATCH(UPPER($A81),'00 - I runda K'!$B:$B,0)-1</f>
        <v>#N/A</v>
      </c>
      <c r="D81" s="96">
        <f>MATCH(UPPER($A81),'00 - II runda K'!$B:$B,0)-1</f>
        <v>79</v>
      </c>
      <c r="E81" s="96">
        <f>MATCH(UPPER($A81),'00 - III runda K'!$B:$B,0)-1</f>
        <v>50</v>
      </c>
      <c r="F81" s="96">
        <f ca="1">IF(ISNUMBER(C81),OFFSET('00 - I runda K'!$E$1,C81,0),"")</f>
      </c>
      <c r="G81" s="96">
        <f ca="1">IF(ISNUMBER(D81),OFFSET('00 - II runda K'!$E$1,D81,0),"")</f>
        <v>271</v>
      </c>
      <c r="H81" s="96">
        <f ca="1">IF(ISNUMBER(E81),OFFSET('00 - III runda K'!$E$1,E81,0),"")</f>
        <v>399</v>
      </c>
      <c r="I81" s="96">
        <f t="shared" si="1"/>
        <v>670</v>
      </c>
      <c r="J81" s="97">
        <v>79</v>
      </c>
    </row>
    <row r="82" spans="1:10" ht="12" customHeight="1">
      <c r="A82" s="45" t="s">
        <v>365</v>
      </c>
      <c r="B82" s="43" t="s">
        <v>3</v>
      </c>
      <c r="C82" s="44">
        <f>MATCH(UPPER($A82),'00 - I runda K'!$B:$B,0)-1</f>
        <v>135</v>
      </c>
      <c r="D82" s="44">
        <f>MATCH(UPPER($A82),'00 - II runda K'!$B:$B,0)-1</f>
        <v>91</v>
      </c>
      <c r="E82" s="44">
        <f>MATCH(UPPER($A82),'00 - III runda K'!$B:$B,0)-1</f>
        <v>77</v>
      </c>
      <c r="F82" s="44">
        <f ca="1">IF(ISNUMBER(C82),OFFSET('00 - I runda K'!$E$1,C82,0),"")</f>
        <v>102</v>
      </c>
      <c r="G82" s="44">
        <f ca="1">IF(ISNUMBER(D82),OFFSET('00 - II runda K'!$E$1,D82,0),"")</f>
        <v>233</v>
      </c>
      <c r="H82" s="44">
        <f ca="1">IF(ISNUMBER(E82),OFFSET('00 - III runda K'!$E$1,E82,0),"")</f>
        <v>334</v>
      </c>
      <c r="I82" s="44">
        <f t="shared" si="1"/>
        <v>669</v>
      </c>
      <c r="J82" s="46">
        <v>80</v>
      </c>
    </row>
    <row r="83" spans="1:10" ht="12" customHeight="1">
      <c r="A83" s="45" t="s">
        <v>309</v>
      </c>
      <c r="B83" s="43" t="s">
        <v>16</v>
      </c>
      <c r="C83" s="44">
        <f>MATCH(UPPER($A83),'00 - I runda K'!$B:$B,0)-1</f>
        <v>95</v>
      </c>
      <c r="D83" s="44">
        <f>MATCH(UPPER($A83),'00 - II runda K'!$B:$B,0)-1</f>
        <v>109</v>
      </c>
      <c r="E83" s="44">
        <f>MATCH(UPPER($A83),'00 - III runda K'!$B:$B,0)-1</f>
        <v>102</v>
      </c>
      <c r="F83" s="44">
        <f ca="1">IF(ISNUMBER(C83),OFFSET('00 - I runda K'!$E$1,C83,0),"")</f>
        <v>217</v>
      </c>
      <c r="G83" s="44">
        <f ca="1">IF(ISNUMBER(D83),OFFSET('00 - II runda K'!$E$1,D83,0),"")</f>
        <v>185</v>
      </c>
      <c r="H83" s="44">
        <f ca="1">IF(ISNUMBER(E83),OFFSET('00 - III runda K'!$E$1,E83,0),"")</f>
        <v>266</v>
      </c>
      <c r="I83" s="44">
        <f t="shared" si="1"/>
        <v>668</v>
      </c>
      <c r="J83" s="46">
        <v>81</v>
      </c>
    </row>
    <row r="84" spans="1:10" ht="12" customHeight="1">
      <c r="A84" s="45" t="s">
        <v>495</v>
      </c>
      <c r="B84" s="43" t="s">
        <v>1</v>
      </c>
      <c r="C84" s="44" t="e">
        <f>MATCH(UPPER($A84),'00 - I runda K'!$B:$B,0)-1</f>
        <v>#N/A</v>
      </c>
      <c r="D84" s="44">
        <f>MATCH(UPPER($A84),'00 - II runda K'!$B:$B,0)-1</f>
        <v>41</v>
      </c>
      <c r="E84" s="44">
        <f>MATCH(UPPER($A84),'00 - III runda K'!$B:$B,0)-1</f>
        <v>93</v>
      </c>
      <c r="F84" s="44">
        <f ca="1">IF(ISNUMBER(C84),OFFSET('00 - I runda K'!$E$1,C84,0),"")</f>
      </c>
      <c r="G84" s="44">
        <f ca="1">IF(ISNUMBER(D84),OFFSET('00 - II runda K'!$E$1,D84,0),"")</f>
        <v>365</v>
      </c>
      <c r="H84" s="44">
        <f ca="1">IF(ISNUMBER(E84),OFFSET('00 - III runda K'!$E$1,E84,0),"")</f>
        <v>302</v>
      </c>
      <c r="I84" s="44">
        <f t="shared" si="1"/>
        <v>667</v>
      </c>
      <c r="J84" s="46">
        <v>82</v>
      </c>
    </row>
    <row r="85" spans="1:10" ht="12" customHeight="1">
      <c r="A85" s="45" t="s">
        <v>273</v>
      </c>
      <c r="B85" s="43" t="s">
        <v>141</v>
      </c>
      <c r="C85" s="44">
        <f>MATCH(UPPER($A85),'00 - I runda K'!$B:$B,0)-1</f>
        <v>58</v>
      </c>
      <c r="D85" s="44" t="e">
        <f>MATCH(UPPER($A85),'00 - II runda K'!$B:$B,0)-1</f>
        <v>#N/A</v>
      </c>
      <c r="E85" s="44">
        <f>MATCH(UPPER($A85),'00 - III runda K'!$B:$B,0)-1</f>
        <v>62</v>
      </c>
      <c r="F85" s="44">
        <f ca="1">IF(ISNUMBER(C85),OFFSET('00 - I runda K'!$E$1,C85,0),"")</f>
        <v>303</v>
      </c>
      <c r="G85" s="44">
        <f ca="1">IF(ISNUMBER(D85),OFFSET('00 - II runda K'!$E$1,D85,0),"")</f>
      </c>
      <c r="H85" s="44">
        <f ca="1">IF(ISNUMBER(E85),OFFSET('00 - III runda K'!$E$1,E85,0),"")</f>
        <v>364</v>
      </c>
      <c r="I85" s="44">
        <f t="shared" si="1"/>
        <v>667</v>
      </c>
      <c r="J85" s="46">
        <v>83</v>
      </c>
    </row>
    <row r="86" spans="1:10" ht="12" customHeight="1">
      <c r="A86" s="45" t="s">
        <v>501</v>
      </c>
      <c r="B86" s="43" t="s">
        <v>1</v>
      </c>
      <c r="C86" s="44" t="e">
        <f>MATCH(UPPER($A86),'00 - I runda K'!$B:$B,0)-1</f>
        <v>#N/A</v>
      </c>
      <c r="D86" s="44">
        <f>MATCH(UPPER($A86),'00 - II runda K'!$B:$B,0)-1</f>
        <v>53</v>
      </c>
      <c r="E86" s="44">
        <f>MATCH(UPPER($A86),'00 - III runda K'!$B:$B,0)-1</f>
        <v>92</v>
      </c>
      <c r="F86" s="44">
        <f ca="1">IF(ISNUMBER(C86),OFFSET('00 - I runda K'!$E$1,C86,0),"")</f>
      </c>
      <c r="G86" s="44">
        <f ca="1">IF(ISNUMBER(D86),OFFSET('00 - II runda K'!$E$1,D86,0),"")</f>
        <v>345</v>
      </c>
      <c r="H86" s="44">
        <f ca="1">IF(ISNUMBER(E86),OFFSET('00 - III runda K'!$E$1,E86,0),"")</f>
        <v>307</v>
      </c>
      <c r="I86" s="44">
        <f t="shared" si="1"/>
        <v>652</v>
      </c>
      <c r="J86" s="46">
        <v>84</v>
      </c>
    </row>
    <row r="87" spans="1:10" ht="12" customHeight="1">
      <c r="A87" s="45" t="s">
        <v>324</v>
      </c>
      <c r="B87" s="43" t="s">
        <v>20</v>
      </c>
      <c r="C87" s="44">
        <f>MATCH(UPPER($A87),'00 - I runda K'!$B:$B,0)-1</f>
        <v>111</v>
      </c>
      <c r="D87" s="44">
        <f>MATCH(UPPER($A87),'00 - II runda K'!$B:$B,0)-1</f>
        <v>112</v>
      </c>
      <c r="E87" s="44">
        <f>MATCH(UPPER($A87),'00 - III runda K'!$B:$B,0)-1</f>
        <v>71</v>
      </c>
      <c r="F87" s="44">
        <f ca="1">IF(ISNUMBER(C87),OFFSET('00 - I runda K'!$E$1,C87,0),"")</f>
        <v>153</v>
      </c>
      <c r="G87" s="44">
        <f ca="1">IF(ISNUMBER(D87),OFFSET('00 - II runda K'!$E$1,D87,0),"")</f>
        <v>151</v>
      </c>
      <c r="H87" s="44">
        <f ca="1">IF(ISNUMBER(E87),OFFSET('00 - III runda K'!$E$1,E87,0),"")</f>
        <v>346</v>
      </c>
      <c r="I87" s="44">
        <f t="shared" si="1"/>
        <v>650</v>
      </c>
      <c r="J87" s="46">
        <v>85</v>
      </c>
    </row>
    <row r="88" spans="1:10" ht="12" customHeight="1">
      <c r="A88" s="45" t="s">
        <v>278</v>
      </c>
      <c r="B88" s="43" t="s">
        <v>22</v>
      </c>
      <c r="C88" s="44">
        <f>MATCH(UPPER($A88),'00 - I runda K'!$B:$B,0)-1</f>
        <v>63</v>
      </c>
      <c r="D88" s="44" t="e">
        <f>MATCH(UPPER($A88),'00 - II runda K'!$B:$B,0)-1</f>
        <v>#N/A</v>
      </c>
      <c r="E88" s="44">
        <f>MATCH(UPPER($A88),'00 - III runda K'!$B:$B,0)-1</f>
        <v>68</v>
      </c>
      <c r="F88" s="44">
        <f ca="1">IF(ISNUMBER(C88),OFFSET('00 - I runda K'!$E$1,C88,0),"")</f>
        <v>291</v>
      </c>
      <c r="G88" s="44">
        <f ca="1">IF(ISNUMBER(D88),OFFSET('00 - II runda K'!$E$1,D88,0),"")</f>
      </c>
      <c r="H88" s="44">
        <f ca="1">IF(ISNUMBER(E88),OFFSET('00 - III runda K'!$E$1,E88,0),"")</f>
        <v>356</v>
      </c>
      <c r="I88" s="44">
        <f t="shared" si="1"/>
        <v>647</v>
      </c>
      <c r="J88" s="46">
        <v>86</v>
      </c>
    </row>
    <row r="89" spans="1:10" ht="12" customHeight="1">
      <c r="A89" s="45" t="s">
        <v>325</v>
      </c>
      <c r="B89" s="43" t="s">
        <v>4</v>
      </c>
      <c r="C89" s="44">
        <f>MATCH(UPPER($A89),'00 - I runda K'!$B:$B,0)-1</f>
        <v>112</v>
      </c>
      <c r="D89" s="44">
        <f>MATCH(UPPER($A89),'00 - II runda K'!$B:$B,0)-1</f>
        <v>99</v>
      </c>
      <c r="E89" s="44">
        <f>MATCH(UPPER($A89),'00 - III runda K'!$B:$B,0)-1</f>
        <v>99</v>
      </c>
      <c r="F89" s="44">
        <f ca="1">IF(ISNUMBER(C89),OFFSET('00 - I runda K'!$E$1,C89,0),"")</f>
        <v>148</v>
      </c>
      <c r="G89" s="44">
        <f ca="1">IF(ISNUMBER(D89),OFFSET('00 - II runda K'!$E$1,D89,0),"")</f>
        <v>213</v>
      </c>
      <c r="H89" s="44">
        <f ca="1">IF(ISNUMBER(E89),OFFSET('00 - III runda K'!$E$1,E89,0),"")</f>
        <v>286</v>
      </c>
      <c r="I89" s="44">
        <f t="shared" si="1"/>
        <v>647</v>
      </c>
      <c r="J89" s="46">
        <v>87</v>
      </c>
    </row>
    <row r="90" spans="1:10" ht="12" customHeight="1">
      <c r="A90" s="45" t="s">
        <v>258</v>
      </c>
      <c r="B90" s="43" t="s">
        <v>7</v>
      </c>
      <c r="C90" s="44">
        <f>MATCH(UPPER($A90),'00 - I runda K'!$B:$B,0)-1</f>
        <v>42</v>
      </c>
      <c r="D90" s="44">
        <f>MATCH(UPPER($A90),'00 - II runda K'!$B:$B,0)-1</f>
        <v>65</v>
      </c>
      <c r="E90" s="44" t="e">
        <f>MATCH(UPPER($A90),'00 - III runda K'!$B:$B,0)-1</f>
        <v>#N/A</v>
      </c>
      <c r="F90" s="44">
        <f ca="1">IF(ISNUMBER(C90),OFFSET('00 - I runda K'!$E$1,C90,0),"")</f>
        <v>331</v>
      </c>
      <c r="G90" s="44">
        <f ca="1">IF(ISNUMBER(D90),OFFSET('00 - II runda K'!$E$1,D90,0),"")</f>
        <v>311</v>
      </c>
      <c r="H90" s="44">
        <f ca="1">IF(ISNUMBER(E90),OFFSET('00 - III runda K'!$E$1,E90,0),"")</f>
      </c>
      <c r="I90" s="44">
        <f t="shared" si="1"/>
        <v>642</v>
      </c>
      <c r="J90" s="46">
        <v>88</v>
      </c>
    </row>
    <row r="91" spans="1:10" ht="12" customHeight="1">
      <c r="A91" s="45" t="s">
        <v>276</v>
      </c>
      <c r="B91" s="43" t="s">
        <v>123</v>
      </c>
      <c r="C91" s="44">
        <f>MATCH(UPPER($A91),'00 - I runda K'!$B:$B,0)-1</f>
        <v>61</v>
      </c>
      <c r="D91" s="44">
        <f>MATCH(UPPER($A91),'00 - II runda K'!$B:$B,0)-1</f>
        <v>54</v>
      </c>
      <c r="E91" s="44" t="e">
        <f>MATCH(UPPER($A91),'00 - III runda K'!$B:$B,0)-1</f>
        <v>#N/A</v>
      </c>
      <c r="F91" s="44">
        <f ca="1">IF(ISNUMBER(C91),OFFSET('00 - I runda K'!$E$1,C91,0),"")</f>
        <v>293</v>
      </c>
      <c r="G91" s="44">
        <f ca="1">IF(ISNUMBER(D91),OFFSET('00 - II runda K'!$E$1,D91,0),"")</f>
        <v>341</v>
      </c>
      <c r="H91" s="44">
        <f ca="1">IF(ISNUMBER(E91),OFFSET('00 - III runda K'!$E$1,E91,0),"")</f>
      </c>
      <c r="I91" s="44">
        <f t="shared" si="1"/>
        <v>634</v>
      </c>
      <c r="J91" s="46">
        <v>89</v>
      </c>
    </row>
    <row r="92" spans="1:10" ht="12" customHeight="1">
      <c r="A92" s="45" t="s">
        <v>315</v>
      </c>
      <c r="B92" s="43" t="s">
        <v>16</v>
      </c>
      <c r="C92" s="44">
        <f>MATCH(UPPER($A92),'00 - I runda K'!$B:$B,0)-1</f>
        <v>102</v>
      </c>
      <c r="D92" s="44">
        <f>MATCH(UPPER($A92),'00 - II runda K'!$B:$B,0)-1</f>
        <v>123</v>
      </c>
      <c r="E92" s="44">
        <f>MATCH(UPPER($A92),'00 - III runda K'!$B:$B,0)-1</f>
        <v>84</v>
      </c>
      <c r="F92" s="44">
        <f ca="1">IF(ISNUMBER(C92),OFFSET('00 - I runda K'!$E$1,C92,0),"")</f>
        <v>187</v>
      </c>
      <c r="G92" s="44">
        <f ca="1">IF(ISNUMBER(D92),OFFSET('00 - II runda K'!$E$1,D92,0),"")</f>
        <v>123</v>
      </c>
      <c r="H92" s="44">
        <f ca="1">IF(ISNUMBER(E92),OFFSET('00 - III runda K'!$E$1,E92,0),"")</f>
        <v>324</v>
      </c>
      <c r="I92" s="44">
        <f t="shared" si="1"/>
        <v>634</v>
      </c>
      <c r="J92" s="46">
        <v>90</v>
      </c>
    </row>
    <row r="93" spans="1:10" ht="12" customHeight="1">
      <c r="A93" s="45" t="s">
        <v>284</v>
      </c>
      <c r="B93" s="43" t="s">
        <v>16</v>
      </c>
      <c r="C93" s="44">
        <f>MATCH(UPPER($A93),'00 - I runda K'!$B:$B,0)-1</f>
        <v>70</v>
      </c>
      <c r="D93" s="44" t="e">
        <f>MATCH(UPPER($A93),'00 - II runda K'!$B:$B,0)-1</f>
        <v>#N/A</v>
      </c>
      <c r="E93" s="44">
        <f>MATCH(UPPER($A93),'00 - III runda K'!$B:$B,0)-1</f>
        <v>73</v>
      </c>
      <c r="F93" s="44">
        <f ca="1">IF(ISNUMBER(C93),OFFSET('00 - I runda K'!$E$1,C93,0),"")</f>
        <v>283</v>
      </c>
      <c r="G93" s="44">
        <f ca="1">IF(ISNUMBER(D93),OFFSET('00 - II runda K'!$E$1,D93,0),"")</f>
      </c>
      <c r="H93" s="44">
        <f ca="1">IF(ISNUMBER(E93),OFFSET('00 - III runda K'!$E$1,E93,0),"")</f>
        <v>345</v>
      </c>
      <c r="I93" s="44">
        <f t="shared" si="1"/>
        <v>628</v>
      </c>
      <c r="J93" s="46">
        <v>91</v>
      </c>
    </row>
    <row r="94" spans="1:10" ht="12" customHeight="1">
      <c r="A94" s="45" t="s">
        <v>507</v>
      </c>
      <c r="B94" s="43" t="s">
        <v>6</v>
      </c>
      <c r="C94" s="44" t="e">
        <f>MATCH(UPPER($A94),'00 - I runda K'!$B:$B,0)-1</f>
        <v>#N/A</v>
      </c>
      <c r="D94" s="44">
        <f>MATCH(UPPER($A94),'00 - II runda K'!$B:$B,0)-1</f>
        <v>71</v>
      </c>
      <c r="E94" s="44">
        <f>MATCH(UPPER($A94),'00 - III runda K'!$B:$B,0)-1</f>
        <v>82</v>
      </c>
      <c r="F94" s="44">
        <f ca="1">IF(ISNUMBER(C94),OFFSET('00 - I runda K'!$E$1,C94,0),"")</f>
      </c>
      <c r="G94" s="44">
        <f ca="1">IF(ISNUMBER(D94),OFFSET('00 - II runda K'!$E$1,D94,0),"")</f>
        <v>301</v>
      </c>
      <c r="H94" s="44">
        <f ca="1">IF(ISNUMBER(E94),OFFSET('00 - III runda K'!$E$1,E94,0),"")</f>
        <v>325</v>
      </c>
      <c r="I94" s="44">
        <f t="shared" si="1"/>
        <v>626</v>
      </c>
      <c r="J94" s="46">
        <v>92</v>
      </c>
    </row>
    <row r="95" spans="1:10" ht="12" customHeight="1">
      <c r="A95" s="45" t="s">
        <v>271</v>
      </c>
      <c r="B95" s="43" t="s">
        <v>10</v>
      </c>
      <c r="C95" s="44">
        <f>MATCH(UPPER($A95),'00 - I runda K'!$B:$B,0)-1</f>
        <v>56</v>
      </c>
      <c r="D95" s="44">
        <f>MATCH(UPPER($A95),'00 - II runda K'!$B:$B,0)-1</f>
        <v>64</v>
      </c>
      <c r="E95" s="44" t="e">
        <f>MATCH(UPPER($A95),'00 - III runda K'!$B:$B,0)-1</f>
        <v>#N/A</v>
      </c>
      <c r="F95" s="44">
        <f ca="1">IF(ISNUMBER(C95),OFFSET('00 - I runda K'!$E$1,C95,0),"")</f>
        <v>309</v>
      </c>
      <c r="G95" s="44">
        <f ca="1">IF(ISNUMBER(D95),OFFSET('00 - II runda K'!$E$1,D95,0),"")</f>
        <v>316</v>
      </c>
      <c r="H95" s="44">
        <f ca="1">IF(ISNUMBER(E95),OFFSET('00 - III runda K'!$E$1,E95,0),"")</f>
      </c>
      <c r="I95" s="44">
        <f t="shared" si="1"/>
        <v>625</v>
      </c>
      <c r="J95" s="46">
        <v>93</v>
      </c>
    </row>
    <row r="96" spans="1:10" ht="12" customHeight="1">
      <c r="A96" s="45" t="s">
        <v>232</v>
      </c>
      <c r="B96" s="43" t="s">
        <v>143</v>
      </c>
      <c r="C96" s="44">
        <f>MATCH(UPPER($A96),'00 - I runda K'!$B:$B,0)-1</f>
        <v>18</v>
      </c>
      <c r="D96" s="44">
        <f>MATCH(UPPER($A96),'00 - II runda K'!$B:$B,0)-1</f>
        <v>101</v>
      </c>
      <c r="E96" s="44" t="e">
        <f>MATCH(UPPER($A96),'00 - III runda K'!$B:$B,0)-1</f>
        <v>#N/A</v>
      </c>
      <c r="F96" s="44">
        <f ca="1">IF(ISNUMBER(C96),OFFSET('00 - I runda K'!$E$1,C96,0),"")</f>
        <v>403</v>
      </c>
      <c r="G96" s="44">
        <f ca="1">IF(ISNUMBER(D96),OFFSET('00 - II runda K'!$E$1,D96,0),"")</f>
        <v>212</v>
      </c>
      <c r="H96" s="44">
        <f ca="1">IF(ISNUMBER(E96),OFFSET('00 - III runda K'!$E$1,E96,0),"")</f>
      </c>
      <c r="I96" s="44">
        <f t="shared" si="1"/>
        <v>615</v>
      </c>
      <c r="J96" s="46">
        <v>94</v>
      </c>
    </row>
    <row r="97" spans="1:10" ht="12" customHeight="1">
      <c r="A97" s="45" t="s">
        <v>307</v>
      </c>
      <c r="B97" s="43" t="s">
        <v>91</v>
      </c>
      <c r="C97" s="44">
        <f>MATCH(UPPER($A97),'00 - I runda K'!$B:$B,0)-1</f>
        <v>93</v>
      </c>
      <c r="D97" s="44" t="e">
        <f>MATCH(UPPER($A97),'00 - II runda K'!$B:$B,0)-1</f>
        <v>#N/A</v>
      </c>
      <c r="E97" s="44">
        <f>MATCH(UPPER($A97),'00 - III runda K'!$B:$B,0)-1</f>
        <v>53</v>
      </c>
      <c r="F97" s="44">
        <f ca="1">IF(ISNUMBER(C97),OFFSET('00 - I runda K'!$E$1,C97,0),"")</f>
        <v>221</v>
      </c>
      <c r="G97" s="44">
        <f ca="1">IF(ISNUMBER(D97),OFFSET('00 - II runda K'!$E$1,D97,0),"")</f>
      </c>
      <c r="H97" s="44">
        <f ca="1">IF(ISNUMBER(E97),OFFSET('00 - III runda K'!$E$1,E97,0),"")</f>
        <v>392</v>
      </c>
      <c r="I97" s="44">
        <f t="shared" si="1"/>
        <v>613</v>
      </c>
      <c r="J97" s="46">
        <v>95</v>
      </c>
    </row>
    <row r="98" spans="1:10" ht="12" customHeight="1">
      <c r="A98" s="45" t="s">
        <v>296</v>
      </c>
      <c r="B98" s="43" t="s">
        <v>91</v>
      </c>
      <c r="C98" s="44">
        <f>MATCH(UPPER($A98),'00 - I runda K'!$B:$B,0)-1</f>
        <v>81</v>
      </c>
      <c r="D98" s="44" t="e">
        <f>MATCH(UPPER($A98),'00 - II runda K'!$B:$B,0)-1</f>
        <v>#N/A</v>
      </c>
      <c r="E98" s="44">
        <f>MATCH(UPPER($A98),'00 - III runda K'!$B:$B,0)-1</f>
        <v>67</v>
      </c>
      <c r="F98" s="44">
        <f ca="1">IF(ISNUMBER(C98),OFFSET('00 - I runda K'!$E$1,C98,0),"")</f>
        <v>250</v>
      </c>
      <c r="G98" s="44">
        <f ca="1">IF(ISNUMBER(D98),OFFSET('00 - II runda K'!$E$1,D98,0),"")</f>
      </c>
      <c r="H98" s="44">
        <f ca="1">IF(ISNUMBER(E98),OFFSET('00 - III runda K'!$E$1,E98,0),"")</f>
        <v>356</v>
      </c>
      <c r="I98" s="44">
        <f t="shared" si="1"/>
        <v>606</v>
      </c>
      <c r="J98" s="46">
        <v>96</v>
      </c>
    </row>
    <row r="99" spans="1:10" ht="12" customHeight="1">
      <c r="A99" s="45" t="s">
        <v>319</v>
      </c>
      <c r="B99" s="43" t="s">
        <v>3</v>
      </c>
      <c r="C99" s="44">
        <f>MATCH(UPPER($A99),'00 - I runda K'!$B:$B,0)-1</f>
        <v>106</v>
      </c>
      <c r="D99" s="44">
        <f>MATCH(UPPER($A99),'00 - II runda K'!$B:$B,0)-1</f>
        <v>120</v>
      </c>
      <c r="E99" s="44">
        <f>MATCH(UPPER($A99),'00 - III runda K'!$B:$B,0)-1</f>
        <v>81</v>
      </c>
      <c r="F99" s="44">
        <f ca="1">IF(ISNUMBER(C99),OFFSET('00 - I runda K'!$E$1,C99,0),"")</f>
        <v>173</v>
      </c>
      <c r="G99" s="44">
        <f ca="1">IF(ISNUMBER(D99),OFFSET('00 - II runda K'!$E$1,D99,0),"")</f>
        <v>90</v>
      </c>
      <c r="H99" s="44">
        <f ca="1">IF(ISNUMBER(E99),OFFSET('00 - III runda K'!$E$1,E99,0),"")</f>
        <v>328</v>
      </c>
      <c r="I99" s="44">
        <f t="shared" si="1"/>
        <v>591</v>
      </c>
      <c r="J99" s="46">
        <v>97</v>
      </c>
    </row>
    <row r="100" spans="1:10" ht="12" customHeight="1">
      <c r="A100" s="45" t="s">
        <v>326</v>
      </c>
      <c r="B100" s="43" t="s">
        <v>16</v>
      </c>
      <c r="C100" s="44">
        <f>MATCH(UPPER($A100),'00 - I runda K'!$B:$B,0)-1</f>
        <v>113</v>
      </c>
      <c r="D100" s="44" t="e">
        <f>MATCH(UPPER($A100),'00 - II runda K'!$B:$B,0)-1</f>
        <v>#N/A</v>
      </c>
      <c r="E100" s="44">
        <f>MATCH(UPPER($A100),'00 - III runda K'!$B:$B,0)-1</f>
        <v>33</v>
      </c>
      <c r="F100" s="44">
        <f ca="1">IF(ISNUMBER(C100),OFFSET('00 - I runda K'!$E$1,C100,0),"")</f>
        <v>142</v>
      </c>
      <c r="G100" s="44">
        <f ca="1">IF(ISNUMBER(D100),OFFSET('00 - II runda K'!$E$1,D100,0),"")</f>
      </c>
      <c r="H100" s="44">
        <f ca="1">IF(ISNUMBER(E100),OFFSET('00 - III runda K'!$E$1,E100,0),"")</f>
        <v>442</v>
      </c>
      <c r="I100" s="44">
        <f t="shared" si="1"/>
        <v>584</v>
      </c>
      <c r="J100" s="46">
        <v>98</v>
      </c>
    </row>
    <row r="101" spans="1:10" ht="12" customHeight="1">
      <c r="A101" s="45" t="s">
        <v>338</v>
      </c>
      <c r="B101" s="43" t="s">
        <v>3</v>
      </c>
      <c r="C101" s="44">
        <f>MATCH(UPPER($A101),'00 - I runda K'!$B:$B,0)-1</f>
        <v>121</v>
      </c>
      <c r="D101" s="44">
        <f>MATCH(UPPER($A101),'00 - II runda K'!$B:$B,0)-1</f>
        <v>86</v>
      </c>
      <c r="E101" s="44">
        <f>MATCH(UPPER($A101),'00 - III runda K'!$B:$B,0)-1</f>
        <v>112</v>
      </c>
      <c r="F101" s="44">
        <f ca="1">IF(ISNUMBER(C101),OFFSET('00 - I runda K'!$E$1,C101,0),"")</f>
        <v>113</v>
      </c>
      <c r="G101" s="44">
        <f ca="1">IF(ISNUMBER(D101),OFFSET('00 - II runda K'!$E$1,D101,0),"")</f>
        <v>252</v>
      </c>
      <c r="H101" s="44">
        <f ca="1">IF(ISNUMBER(E101),OFFSET('00 - III runda K'!$E$1,E101,0),"")</f>
        <v>217</v>
      </c>
      <c r="I101" s="44">
        <f t="shared" si="1"/>
        <v>582</v>
      </c>
      <c r="J101" s="46">
        <v>99</v>
      </c>
    </row>
    <row r="102" spans="1:10" ht="12" customHeight="1">
      <c r="A102" s="45" t="s">
        <v>375</v>
      </c>
      <c r="B102" s="43" t="s">
        <v>16</v>
      </c>
      <c r="C102" s="44">
        <f>MATCH(UPPER($A102),'00 - I runda K'!$B:$B,0)-1</f>
        <v>140</v>
      </c>
      <c r="D102" s="44">
        <f>MATCH(UPPER($A102),'00 - II runda K'!$B:$B,0)-1</f>
        <v>100</v>
      </c>
      <c r="E102" s="44">
        <f>MATCH(UPPER($A102),'00 - III runda K'!$B:$B,0)-1</f>
        <v>94</v>
      </c>
      <c r="F102" s="44">
        <f ca="1">IF(ISNUMBER(C102),OFFSET('00 - I runda K'!$E$1,C102,0),"")</f>
        <v>67</v>
      </c>
      <c r="G102" s="44">
        <f ca="1">IF(ISNUMBER(D102),OFFSET('00 - II runda K'!$E$1,D102,0),"")</f>
        <v>212</v>
      </c>
      <c r="H102" s="44">
        <f ca="1">IF(ISNUMBER(E102),OFFSET('00 - III runda K'!$E$1,E102,0),"")</f>
        <v>300</v>
      </c>
      <c r="I102" s="44">
        <f t="shared" si="1"/>
        <v>579</v>
      </c>
      <c r="J102" s="46">
        <v>100</v>
      </c>
    </row>
    <row r="103" spans="1:10" ht="12" customHeight="1">
      <c r="A103" s="45" t="s">
        <v>299</v>
      </c>
      <c r="B103" s="43" t="s">
        <v>141</v>
      </c>
      <c r="C103" s="44">
        <f>MATCH(UPPER($A103),'00 - I runda K'!$B:$B,0)-1</f>
        <v>84</v>
      </c>
      <c r="D103" s="44" t="e">
        <f>MATCH(UPPER($A103),'00 - II runda K'!$B:$B,0)-1</f>
        <v>#N/A</v>
      </c>
      <c r="E103" s="44">
        <f>MATCH(UPPER($A103),'00 - III runda K'!$B:$B,0)-1</f>
        <v>86</v>
      </c>
      <c r="F103" s="44">
        <f ca="1">IF(ISNUMBER(C103),OFFSET('00 - I runda K'!$E$1,C103,0),"")</f>
        <v>243</v>
      </c>
      <c r="G103" s="44">
        <f ca="1">IF(ISNUMBER(D103),OFFSET('00 - II runda K'!$E$1,D103,0),"")</f>
      </c>
      <c r="H103" s="44">
        <f ca="1">IF(ISNUMBER(E103),OFFSET('00 - III runda K'!$E$1,E103,0),"")</f>
        <v>321</v>
      </c>
      <c r="I103" s="44">
        <f t="shared" si="1"/>
        <v>564</v>
      </c>
      <c r="J103" s="46">
        <v>101</v>
      </c>
    </row>
    <row r="104" spans="1:10" ht="12" customHeight="1">
      <c r="A104" s="45" t="s">
        <v>302</v>
      </c>
      <c r="B104" s="43" t="s">
        <v>91</v>
      </c>
      <c r="C104" s="44">
        <f>MATCH(UPPER($A104),'00 - I runda K'!$B:$B,0)-1</f>
        <v>88</v>
      </c>
      <c r="D104" s="44" t="e">
        <f>MATCH(UPPER($A104),'00 - II runda K'!$B:$B,0)-1</f>
        <v>#N/A</v>
      </c>
      <c r="E104" s="44">
        <f>MATCH(UPPER($A104),'00 - III runda K'!$B:$B,0)-1</f>
        <v>78</v>
      </c>
      <c r="F104" s="44">
        <f ca="1">IF(ISNUMBER(C104),OFFSET('00 - I runda K'!$E$1,C104,0),"")</f>
        <v>232</v>
      </c>
      <c r="G104" s="44">
        <f ca="1">IF(ISNUMBER(D104),OFFSET('00 - II runda K'!$E$1,D104,0),"")</f>
      </c>
      <c r="H104" s="44">
        <f ca="1">IF(ISNUMBER(E104),OFFSET('00 - III runda K'!$E$1,E104,0),"")</f>
        <v>329</v>
      </c>
      <c r="I104" s="44">
        <f t="shared" si="1"/>
        <v>561</v>
      </c>
      <c r="J104" s="46">
        <v>102</v>
      </c>
    </row>
    <row r="105" spans="1:10" ht="12" customHeight="1">
      <c r="A105" s="45" t="s">
        <v>301</v>
      </c>
      <c r="B105" s="43" t="s">
        <v>91</v>
      </c>
      <c r="C105" s="44">
        <f>MATCH(UPPER($A105),'00 - I runda K'!$B:$B,0)-1</f>
        <v>87</v>
      </c>
      <c r="D105" s="44" t="e">
        <f>MATCH(UPPER($A105),'00 - II runda K'!$B:$B,0)-1</f>
        <v>#N/A</v>
      </c>
      <c r="E105" s="44">
        <f>MATCH(UPPER($A105),'00 - III runda K'!$B:$B,0)-1</f>
        <v>91</v>
      </c>
      <c r="F105" s="44">
        <f ca="1">IF(ISNUMBER(C105),OFFSET('00 - I runda K'!$E$1,C105,0),"")</f>
        <v>237</v>
      </c>
      <c r="G105" s="44">
        <f ca="1">IF(ISNUMBER(D105),OFFSET('00 - II runda K'!$E$1,D105,0),"")</f>
      </c>
      <c r="H105" s="44">
        <f ca="1">IF(ISNUMBER(E105),OFFSET('00 - III runda K'!$E$1,E105,0),"")</f>
        <v>313</v>
      </c>
      <c r="I105" s="44">
        <f t="shared" si="1"/>
        <v>550</v>
      </c>
      <c r="J105" s="46">
        <v>103</v>
      </c>
    </row>
    <row r="106" spans="1:10" ht="12" customHeight="1">
      <c r="A106" s="45" t="s">
        <v>306</v>
      </c>
      <c r="B106" s="43" t="s">
        <v>141</v>
      </c>
      <c r="C106" s="44">
        <f>MATCH(UPPER($A106),'00 - I runda K'!$B:$B,0)-1</f>
        <v>92</v>
      </c>
      <c r="D106" s="44" t="e">
        <f>MATCH(UPPER($A106),'00 - II runda K'!$B:$B,0)-1</f>
        <v>#N/A</v>
      </c>
      <c r="E106" s="44">
        <f>MATCH(UPPER($A106),'00 - III runda K'!$B:$B,0)-1</f>
        <v>79</v>
      </c>
      <c r="F106" s="44">
        <f ca="1">IF(ISNUMBER(C106),OFFSET('00 - I runda K'!$E$1,C106,0),"")</f>
        <v>221</v>
      </c>
      <c r="G106" s="44">
        <f ca="1">IF(ISNUMBER(D106),OFFSET('00 - II runda K'!$E$1,D106,0),"")</f>
      </c>
      <c r="H106" s="44">
        <f ca="1">IF(ISNUMBER(E106),OFFSET('00 - III runda K'!$E$1,E106,0),"")</f>
        <v>329</v>
      </c>
      <c r="I106" s="44">
        <f t="shared" si="1"/>
        <v>550</v>
      </c>
      <c r="J106" s="46">
        <v>104</v>
      </c>
    </row>
    <row r="107" spans="1:10" ht="12" customHeight="1">
      <c r="A107" s="45" t="s">
        <v>294</v>
      </c>
      <c r="B107" s="43" t="s">
        <v>295</v>
      </c>
      <c r="C107" s="44">
        <f>MATCH(UPPER($A107),'00 - I runda K'!$B:$B,0)-1</f>
        <v>80</v>
      </c>
      <c r="D107" s="44" t="e">
        <f>MATCH(UPPER($A107),'00 - II runda K'!$B:$B,0)-1</f>
        <v>#N/A</v>
      </c>
      <c r="E107" s="44">
        <f>MATCH(UPPER($A107),'00 - III runda K'!$B:$B,0)-1</f>
        <v>95</v>
      </c>
      <c r="F107" s="44">
        <f ca="1">IF(ISNUMBER(C107),OFFSET('00 - I runda K'!$E$1,C107,0),"")</f>
        <v>250</v>
      </c>
      <c r="G107" s="44">
        <f ca="1">IF(ISNUMBER(D107),OFFSET('00 - II runda K'!$E$1,D107,0),"")</f>
      </c>
      <c r="H107" s="44">
        <f ca="1">IF(ISNUMBER(E107),OFFSET('00 - III runda K'!$E$1,E107,0),"")</f>
        <v>298</v>
      </c>
      <c r="I107" s="44">
        <f t="shared" si="1"/>
        <v>548</v>
      </c>
      <c r="J107" s="46">
        <v>105</v>
      </c>
    </row>
    <row r="108" spans="1:10" ht="12" customHeight="1">
      <c r="A108" s="45" t="s">
        <v>336</v>
      </c>
      <c r="B108" s="43" t="s">
        <v>2</v>
      </c>
      <c r="C108" s="44">
        <f>MATCH(UPPER($A108),'00 - I runda K'!$B:$B,0)-1</f>
        <v>120</v>
      </c>
      <c r="D108" s="44">
        <f>MATCH(UPPER($A108),'00 - II runda K'!$B:$B,0)-1</f>
        <v>97</v>
      </c>
      <c r="E108" s="44">
        <f>MATCH(UPPER($A108),'00 - III runda K'!$B:$B,0)-1</f>
        <v>113</v>
      </c>
      <c r="F108" s="44">
        <f ca="1">IF(ISNUMBER(C108),OFFSET('00 - I runda K'!$E$1,C108,0),"")</f>
        <v>121</v>
      </c>
      <c r="G108" s="44">
        <f ca="1">IF(ISNUMBER(D108),OFFSET('00 - II runda K'!$E$1,D108,0),"")</f>
        <v>213</v>
      </c>
      <c r="H108" s="44">
        <f ca="1">IF(ISNUMBER(E108),OFFSET('00 - III runda K'!$E$1,E108,0),"")</f>
        <v>212</v>
      </c>
      <c r="I108" s="44">
        <f t="shared" si="1"/>
        <v>546</v>
      </c>
      <c r="J108" s="46">
        <v>106</v>
      </c>
    </row>
    <row r="109" spans="1:10" ht="12" customHeight="1">
      <c r="A109" s="45" t="s">
        <v>288</v>
      </c>
      <c r="B109" s="43" t="s">
        <v>4</v>
      </c>
      <c r="C109" s="44">
        <f>MATCH(UPPER($A109),'00 - I runda K'!$B:$B,0)-1</f>
        <v>74</v>
      </c>
      <c r="D109" s="44">
        <f>MATCH(UPPER($A109),'00 - II runda K'!$B:$B,0)-1</f>
        <v>82</v>
      </c>
      <c r="E109" s="44" t="e">
        <f>MATCH(UPPER($A109),'00 - III runda K'!$B:$B,0)-1</f>
        <v>#N/A</v>
      </c>
      <c r="F109" s="44">
        <f ca="1">IF(ISNUMBER(C109),OFFSET('00 - I runda K'!$E$1,C109,0),"")</f>
        <v>270</v>
      </c>
      <c r="G109" s="44">
        <f ca="1">IF(ISNUMBER(D109),OFFSET('00 - II runda K'!$E$1,D109,0),"")</f>
        <v>260</v>
      </c>
      <c r="H109" s="44">
        <f ca="1">IF(ISNUMBER(E109),OFFSET('00 - III runda K'!$E$1,E109,0),"")</f>
      </c>
      <c r="I109" s="44">
        <f t="shared" si="1"/>
        <v>530</v>
      </c>
      <c r="J109" s="46">
        <v>107</v>
      </c>
    </row>
    <row r="110" spans="1:10" ht="12" customHeight="1">
      <c r="A110" s="45" t="s">
        <v>585</v>
      </c>
      <c r="B110" s="43" t="s">
        <v>91</v>
      </c>
      <c r="C110" s="44">
        <f>MATCH(UPPER($A110),'00 - I runda K'!$B:$B,0)-1</f>
        <v>97</v>
      </c>
      <c r="D110" s="44" t="e">
        <f>MATCH(UPPER($A110),'00 - II runda K'!$B:$B,0)-1</f>
        <v>#N/A</v>
      </c>
      <c r="E110" s="44">
        <f>MATCH(UPPER($A110),'00 - III runda K'!$B:$B,0)-1</f>
        <v>89</v>
      </c>
      <c r="F110" s="44">
        <f ca="1">IF(ISNUMBER(C110),OFFSET('00 - I runda K'!$E$1,C110,0),"")</f>
        <v>210</v>
      </c>
      <c r="G110" s="44">
        <f ca="1">IF(ISNUMBER(D110),OFFSET('00 - II runda K'!$E$1,D110,0),"")</f>
      </c>
      <c r="H110" s="44">
        <f ca="1">IF(ISNUMBER(E110),OFFSET('00 - III runda K'!$E$1,E110,0),"")</f>
        <v>314</v>
      </c>
      <c r="I110" s="44">
        <f t="shared" si="1"/>
        <v>524</v>
      </c>
      <c r="J110" s="46">
        <v>108</v>
      </c>
    </row>
    <row r="111" spans="1:10" ht="12" customHeight="1">
      <c r="A111" s="45" t="s">
        <v>322</v>
      </c>
      <c r="B111" s="43" t="s">
        <v>114</v>
      </c>
      <c r="C111" s="44">
        <f>MATCH(UPPER($A111),'00 - I runda K'!$B:$B,0)-1</f>
        <v>109</v>
      </c>
      <c r="D111" s="44">
        <f>MATCH(UPPER($A111),'00 - II runda K'!$B:$B,0)-1</f>
        <v>45</v>
      </c>
      <c r="E111" s="44" t="e">
        <f>MATCH(UPPER($A111),'00 - III runda K'!$B:$B,0)-1</f>
        <v>#N/A</v>
      </c>
      <c r="F111" s="44">
        <f ca="1">IF(ISNUMBER(C111),OFFSET('00 - I runda K'!$E$1,C111,0),"")</f>
        <v>165</v>
      </c>
      <c r="G111" s="44">
        <f ca="1">IF(ISNUMBER(D111),OFFSET('00 - II runda K'!$E$1,D111,0),"")</f>
        <v>358</v>
      </c>
      <c r="H111" s="44">
        <f ca="1">IF(ISNUMBER(E111),OFFSET('00 - III runda K'!$E$1,E111,0),"")</f>
      </c>
      <c r="I111" s="44">
        <f t="shared" si="1"/>
        <v>523</v>
      </c>
      <c r="J111" s="46">
        <v>109</v>
      </c>
    </row>
    <row r="112" spans="1:10" ht="12" customHeight="1">
      <c r="A112" s="94" t="s">
        <v>519</v>
      </c>
      <c r="B112" s="95" t="s">
        <v>8</v>
      </c>
      <c r="C112" s="96" t="e">
        <f>MATCH(UPPER($A112),'00 - I runda K'!$B:$B,0)-1</f>
        <v>#N/A</v>
      </c>
      <c r="D112" s="96">
        <f>MATCH(UPPER($A112),'00 - II runda K'!$B:$B,0)-1</f>
        <v>102</v>
      </c>
      <c r="E112" s="96">
        <f>MATCH(UPPER($A112),'00 - III runda K'!$B:$B,0)-1</f>
        <v>90</v>
      </c>
      <c r="F112" s="96">
        <f ca="1">IF(ISNUMBER(C112),OFFSET('00 - I runda K'!$E$1,C112,0),"")</f>
      </c>
      <c r="G112" s="96">
        <f ca="1">IF(ISNUMBER(D112),OFFSET('00 - II runda K'!$E$1,D112,0),"")</f>
        <v>206</v>
      </c>
      <c r="H112" s="96">
        <f ca="1">IF(ISNUMBER(E112),OFFSET('00 - III runda K'!$E$1,E112,0),"")</f>
        <v>313</v>
      </c>
      <c r="I112" s="96">
        <f t="shared" si="1"/>
        <v>519</v>
      </c>
      <c r="J112" s="97">
        <v>110</v>
      </c>
    </row>
    <row r="113" spans="1:10" ht="12" customHeight="1">
      <c r="A113" s="45" t="s">
        <v>323</v>
      </c>
      <c r="B113" s="43" t="s">
        <v>141</v>
      </c>
      <c r="C113" s="44">
        <f>MATCH(UPPER($A113),'00 - I runda K'!$B:$B,0)-1</f>
        <v>110</v>
      </c>
      <c r="D113" s="44" t="e">
        <f>MATCH(UPPER($A113),'00 - II runda K'!$B:$B,0)-1</f>
        <v>#N/A</v>
      </c>
      <c r="E113" s="44">
        <f>MATCH(UPPER($A113),'00 - III runda K'!$B:$B,0)-1</f>
        <v>64</v>
      </c>
      <c r="F113" s="44">
        <f ca="1">IF(ISNUMBER(C113),OFFSET('00 - I runda K'!$E$1,C113,0),"")</f>
        <v>155</v>
      </c>
      <c r="G113" s="44">
        <f ca="1">IF(ISNUMBER(D113),OFFSET('00 - II runda K'!$E$1,D113,0),"")</f>
      </c>
      <c r="H113" s="44">
        <f ca="1">IF(ISNUMBER(E113),OFFSET('00 - III runda K'!$E$1,E113,0),"")</f>
        <v>362</v>
      </c>
      <c r="I113" s="44">
        <f t="shared" si="1"/>
        <v>517</v>
      </c>
      <c r="J113" s="46">
        <v>111</v>
      </c>
    </row>
    <row r="114" spans="1:10" ht="12" customHeight="1">
      <c r="A114" s="45" t="s">
        <v>287</v>
      </c>
      <c r="B114" s="43" t="s">
        <v>7</v>
      </c>
      <c r="C114" s="44">
        <f>MATCH(UPPER($A114),'00 - I runda K'!$B:$B,0)-1</f>
        <v>73</v>
      </c>
      <c r="D114" s="44">
        <f>MATCH(UPPER($A114),'00 - II runda K'!$B:$B,0)-1</f>
        <v>88</v>
      </c>
      <c r="E114" s="44" t="e">
        <f>MATCH(UPPER($A114),'00 - III runda K'!$B:$B,0)-1</f>
        <v>#N/A</v>
      </c>
      <c r="F114" s="44">
        <f ca="1">IF(ISNUMBER(C114),OFFSET('00 - I runda K'!$E$1,C114,0),"")</f>
        <v>271</v>
      </c>
      <c r="G114" s="44">
        <f ca="1">IF(ISNUMBER(D114),OFFSET('00 - II runda K'!$E$1,D114,0),"")</f>
        <v>244</v>
      </c>
      <c r="H114" s="44">
        <f ca="1">IF(ISNUMBER(E114),OFFSET('00 - III runda K'!$E$1,E114,0),"")</f>
      </c>
      <c r="I114" s="44">
        <f t="shared" si="1"/>
        <v>515</v>
      </c>
      <c r="J114" s="46">
        <v>112</v>
      </c>
    </row>
    <row r="115" spans="1:10" ht="12" customHeight="1">
      <c r="A115" s="45" t="s">
        <v>522</v>
      </c>
      <c r="B115" s="43" t="s">
        <v>8</v>
      </c>
      <c r="C115" s="44" t="e">
        <f>MATCH(UPPER($A115),'00 - I runda K'!$B:$B,0)-1</f>
        <v>#N/A</v>
      </c>
      <c r="D115" s="44">
        <f>MATCH(UPPER($A115),'00 - II runda K'!$B:$B,0)-1</f>
        <v>107</v>
      </c>
      <c r="E115" s="44">
        <f>MATCH(UPPER($A115),'00 - III runda K'!$B:$B,0)-1</f>
        <v>87</v>
      </c>
      <c r="F115" s="44">
        <f ca="1">IF(ISNUMBER(C115),OFFSET('00 - I runda K'!$E$1,C115,0),"")</f>
      </c>
      <c r="G115" s="44">
        <f ca="1">IF(ISNUMBER(D115),OFFSET('00 - II runda K'!$E$1,D115,0),"")</f>
        <v>194</v>
      </c>
      <c r="H115" s="44">
        <f ca="1">IF(ISNUMBER(E115),OFFSET('00 - III runda K'!$E$1,E115,0),"")</f>
        <v>319</v>
      </c>
      <c r="I115" s="44">
        <f t="shared" si="1"/>
        <v>513</v>
      </c>
      <c r="J115" s="46">
        <v>113</v>
      </c>
    </row>
    <row r="116" spans="1:10" ht="12" customHeight="1">
      <c r="A116" s="45" t="s">
        <v>298</v>
      </c>
      <c r="B116" s="43" t="s">
        <v>295</v>
      </c>
      <c r="C116" s="44">
        <f>MATCH(UPPER($A116),'00 - I runda K'!$B:$B,0)-1</f>
        <v>83</v>
      </c>
      <c r="D116" s="44" t="e">
        <f>MATCH(UPPER($A116),'00 - II runda K'!$B:$B,0)-1</f>
        <v>#N/A</v>
      </c>
      <c r="E116" s="44">
        <f>MATCH(UPPER($A116),'00 - III runda K'!$B:$B,0)-1</f>
        <v>104</v>
      </c>
      <c r="F116" s="44">
        <f ca="1">IF(ISNUMBER(C116),OFFSET('00 - I runda K'!$E$1,C116,0),"")</f>
        <v>243</v>
      </c>
      <c r="G116" s="44">
        <f ca="1">IF(ISNUMBER(D116),OFFSET('00 - II runda K'!$E$1,D116,0),"")</f>
      </c>
      <c r="H116" s="44">
        <f ca="1">IF(ISNUMBER(E116),OFFSET('00 - III runda K'!$E$1,E116,0),"")</f>
        <v>265</v>
      </c>
      <c r="I116" s="44">
        <f t="shared" si="1"/>
        <v>508</v>
      </c>
      <c r="J116" s="46">
        <v>114</v>
      </c>
    </row>
    <row r="117" spans="1:10" ht="12" customHeight="1">
      <c r="A117" s="45" t="s">
        <v>218</v>
      </c>
      <c r="B117" s="43" t="s">
        <v>78</v>
      </c>
      <c r="C117" s="44">
        <f>MATCH(UPPER($A117),'00 - I runda K'!$B:$B,0)-1</f>
        <v>3</v>
      </c>
      <c r="D117" s="44" t="e">
        <f>MATCH(UPPER($A117),'00 - II runda K'!$B:$B,0)-1</f>
        <v>#N/A</v>
      </c>
      <c r="E117" s="44" t="e">
        <f>MATCH(UPPER($A117),'00 - III runda K'!$B:$B,0)-1</f>
        <v>#N/A</v>
      </c>
      <c r="F117" s="44">
        <f ca="1">IF(ISNUMBER(C117),OFFSET('00 - I runda K'!$E$1,C117,0),"")</f>
        <v>504</v>
      </c>
      <c r="G117" s="44">
        <f ca="1">IF(ISNUMBER(D117),OFFSET('00 - II runda K'!$E$1,D117,0),"")</f>
      </c>
      <c r="H117" s="44">
        <f ca="1">IF(ISNUMBER(E117),OFFSET('00 - III runda K'!$E$1,E117,0),"")</f>
      </c>
      <c r="I117" s="44">
        <f t="shared" si="1"/>
        <v>504</v>
      </c>
      <c r="J117" s="46">
        <v>115</v>
      </c>
    </row>
    <row r="118" spans="1:10" ht="12" customHeight="1">
      <c r="A118" s="94" t="s">
        <v>529</v>
      </c>
      <c r="B118" s="95" t="s">
        <v>8</v>
      </c>
      <c r="C118" s="96" t="e">
        <f>MATCH(UPPER($A118),'00 - I runda K'!$B:$B,0)-1</f>
        <v>#N/A</v>
      </c>
      <c r="D118" s="96">
        <f>MATCH(UPPER($A118),'00 - II runda K'!$B:$B,0)-1</f>
        <v>118</v>
      </c>
      <c r="E118" s="96">
        <f>MATCH(UPPER($A118),'00 - III runda K'!$B:$B,0)-1</f>
        <v>54</v>
      </c>
      <c r="F118" s="96">
        <f ca="1">IF(ISNUMBER(C118),OFFSET('00 - I runda K'!$E$1,C118,0),"")</f>
      </c>
      <c r="G118" s="96">
        <f ca="1">IF(ISNUMBER(D118),OFFSET('00 - II runda K'!$E$1,D118,0),"")</f>
        <v>117</v>
      </c>
      <c r="H118" s="96">
        <f ca="1">IF(ISNUMBER(E118),OFFSET('00 - III runda K'!$E$1,E118,0),"")</f>
        <v>385</v>
      </c>
      <c r="I118" s="96">
        <f t="shared" si="1"/>
        <v>502</v>
      </c>
      <c r="J118" s="97">
        <v>116</v>
      </c>
    </row>
    <row r="119" spans="1:10" ht="12" customHeight="1">
      <c r="A119" s="94" t="s">
        <v>580</v>
      </c>
      <c r="B119" s="95" t="s">
        <v>8</v>
      </c>
      <c r="C119" s="96" t="e">
        <f>MATCH(UPPER($A119),'00 - I runda K'!$B:$B,0)-1</f>
        <v>#N/A</v>
      </c>
      <c r="D119" s="96" t="e">
        <f>MATCH(UPPER($A119),'00 - II runda K'!$B:$B,0)-1</f>
        <v>#N/A</v>
      </c>
      <c r="E119" s="96">
        <f>MATCH(UPPER($A119),'00 - III runda K'!$B:$B,0)-1</f>
        <v>15</v>
      </c>
      <c r="F119" s="96">
        <f ca="1">IF(ISNUMBER(C119),OFFSET('00 - I runda K'!$E$1,C119,0),"")</f>
      </c>
      <c r="G119" s="96">
        <f ca="1">IF(ISNUMBER(D119),OFFSET('00 - II runda K'!$E$1,D119,0),"")</f>
      </c>
      <c r="H119" s="96">
        <f ca="1">IF(ISNUMBER(E119),OFFSET('00 - III runda K'!$E$1,E119,0),"")</f>
        <v>496</v>
      </c>
      <c r="I119" s="96">
        <f t="shared" si="1"/>
        <v>496</v>
      </c>
      <c r="J119" s="97">
        <v>117</v>
      </c>
    </row>
    <row r="120" spans="1:10" ht="12" customHeight="1">
      <c r="A120" s="45" t="s">
        <v>349</v>
      </c>
      <c r="B120" s="43" t="s">
        <v>13</v>
      </c>
      <c r="C120" s="44">
        <f>MATCH(UPPER($A120),'00 - I runda K'!$B:$B,0)-1</f>
        <v>127</v>
      </c>
      <c r="D120" s="44">
        <f>MATCH(UPPER($A120),'00 - II runda K'!$B:$B,0)-1</f>
        <v>104</v>
      </c>
      <c r="E120" s="44">
        <f>MATCH(UPPER($A120),'00 - III runda K'!$B:$B,0)-1</f>
        <v>108</v>
      </c>
      <c r="F120" s="44">
        <f ca="1">IF(ISNUMBER(C120),OFFSET('00 - I runda K'!$E$1,C120,0),"")</f>
        <v>50</v>
      </c>
      <c r="G120" s="44">
        <f ca="1">IF(ISNUMBER(D120),OFFSET('00 - II runda K'!$E$1,D120,0),"")</f>
        <v>198</v>
      </c>
      <c r="H120" s="44">
        <f ca="1">IF(ISNUMBER(E120),OFFSET('00 - III runda K'!$E$1,E120,0),"")</f>
        <v>241</v>
      </c>
      <c r="I120" s="44">
        <f t="shared" si="1"/>
        <v>489</v>
      </c>
      <c r="J120" s="46">
        <v>118</v>
      </c>
    </row>
    <row r="121" spans="1:10" ht="12" customHeight="1">
      <c r="A121" s="45" t="s">
        <v>343</v>
      </c>
      <c r="B121" s="43" t="s">
        <v>4</v>
      </c>
      <c r="C121" s="44">
        <f>MATCH(UPPER($A121),'00 - I runda K'!$B:$B,0)-1</f>
        <v>124</v>
      </c>
      <c r="D121" s="44">
        <f>MATCH(UPPER($A121),'00 - II runda K'!$B:$B,0)-1</f>
        <v>94</v>
      </c>
      <c r="E121" s="44">
        <f>MATCH(UPPER($A121),'00 - III runda K'!$B:$B,0)-1</f>
        <v>121</v>
      </c>
      <c r="F121" s="44">
        <f ca="1">IF(ISNUMBER(C121),OFFSET('00 - I runda K'!$E$1,C121,0),"")</f>
        <v>93</v>
      </c>
      <c r="G121" s="44">
        <f ca="1">IF(ISNUMBER(D121),OFFSET('00 - II runda K'!$E$1,D121,0),"")</f>
        <v>222</v>
      </c>
      <c r="H121" s="44">
        <f ca="1">IF(ISNUMBER(E121),OFFSET('00 - III runda K'!$E$1,E121,0),"")</f>
        <v>150</v>
      </c>
      <c r="I121" s="44">
        <f t="shared" si="1"/>
        <v>465</v>
      </c>
      <c r="J121" s="46">
        <v>119</v>
      </c>
    </row>
    <row r="122" spans="1:10" ht="12" customHeight="1">
      <c r="A122" s="94" t="s">
        <v>523</v>
      </c>
      <c r="B122" s="95" t="s">
        <v>8</v>
      </c>
      <c r="C122" s="96" t="e">
        <f>MATCH(UPPER($A122),'00 - I runda K'!$B:$B,0)-1</f>
        <v>#N/A</v>
      </c>
      <c r="D122" s="96">
        <f>MATCH(UPPER($A122),'00 - II runda K'!$B:$B,0)-1</f>
        <v>108</v>
      </c>
      <c r="E122" s="96">
        <f>MATCH(UPPER($A122),'00 - III runda K'!$B:$B,0)-1</f>
        <v>103</v>
      </c>
      <c r="F122" s="96">
        <f ca="1">IF(ISNUMBER(C122),OFFSET('00 - I runda K'!$E$1,C122,0),"")</f>
      </c>
      <c r="G122" s="96">
        <f ca="1">IF(ISNUMBER(D122),OFFSET('00 - II runda K'!$E$1,D122,0),"")</f>
        <v>187</v>
      </c>
      <c r="H122" s="96">
        <f ca="1">IF(ISNUMBER(E122),OFFSET('00 - III runda K'!$E$1,E122,0),"")</f>
        <v>266</v>
      </c>
      <c r="I122" s="96">
        <f t="shared" si="1"/>
        <v>453</v>
      </c>
      <c r="J122" s="97">
        <v>120</v>
      </c>
    </row>
    <row r="123" spans="1:10" ht="12" customHeight="1">
      <c r="A123" s="45" t="s">
        <v>332</v>
      </c>
      <c r="B123" s="43" t="s">
        <v>143</v>
      </c>
      <c r="C123" s="44">
        <f>MATCH(UPPER($A123),'00 - I runda K'!$B:$B,0)-1</f>
        <v>118</v>
      </c>
      <c r="D123" s="44">
        <f>MATCH(UPPER($A123),'00 - II runda K'!$B:$B,0)-1</f>
        <v>63</v>
      </c>
      <c r="E123" s="44" t="e">
        <f>MATCH(UPPER($A123),'00 - III runda K'!$B:$B,0)-1</f>
        <v>#N/A</v>
      </c>
      <c r="F123" s="44">
        <f ca="1">IF(ISNUMBER(C123),OFFSET('00 - I runda K'!$E$1,C123,0),"")</f>
        <v>127</v>
      </c>
      <c r="G123" s="44">
        <f ca="1">IF(ISNUMBER(D123),OFFSET('00 - II runda K'!$E$1,D123,0),"")</f>
        <v>317</v>
      </c>
      <c r="H123" s="44">
        <f ca="1">IF(ISNUMBER(E123),OFFSET('00 - III runda K'!$E$1,E123,0),"")</f>
      </c>
      <c r="I123" s="44">
        <f t="shared" si="1"/>
        <v>444</v>
      </c>
      <c r="J123" s="46">
        <v>121</v>
      </c>
    </row>
    <row r="124" spans="1:10" ht="12" customHeight="1">
      <c r="A124" s="45" t="s">
        <v>331</v>
      </c>
      <c r="B124" s="43" t="s">
        <v>3</v>
      </c>
      <c r="C124" s="44">
        <f>MATCH(UPPER($A124),'00 - I runda K'!$B:$B,0)-1</f>
        <v>117</v>
      </c>
      <c r="D124" s="44">
        <f>MATCH(UPPER($A124),'00 - II runda K'!$B:$B,0)-1</f>
        <v>69</v>
      </c>
      <c r="E124" s="44" t="e">
        <f>MATCH(UPPER($A124),'00 - III runda K'!$B:$B,0)-1</f>
        <v>#N/A</v>
      </c>
      <c r="F124" s="44">
        <f ca="1">IF(ISNUMBER(C124),OFFSET('00 - I runda K'!$E$1,C124,0),"")</f>
        <v>136</v>
      </c>
      <c r="G124" s="44">
        <f ca="1">IF(ISNUMBER(D124),OFFSET('00 - II runda K'!$E$1,D124,0),"")</f>
        <v>307</v>
      </c>
      <c r="H124" s="44">
        <f ca="1">IF(ISNUMBER(E124),OFFSET('00 - III runda K'!$E$1,E124,0),"")</f>
      </c>
      <c r="I124" s="44">
        <f t="shared" si="1"/>
        <v>443</v>
      </c>
      <c r="J124" s="46">
        <v>122</v>
      </c>
    </row>
    <row r="125" spans="1:10" ht="12" customHeight="1">
      <c r="A125" s="45" t="s">
        <v>304</v>
      </c>
      <c r="B125" s="43" t="s">
        <v>3</v>
      </c>
      <c r="C125" s="44">
        <f>MATCH(UPPER($A125),'00 - I runda K'!$B:$B,0)-1</f>
        <v>90</v>
      </c>
      <c r="D125" s="44">
        <f>MATCH(UPPER($A125),'00 - II runda K'!$B:$B,0)-1</f>
        <v>95</v>
      </c>
      <c r="E125" s="44" t="e">
        <f>MATCH(UPPER($A125),'00 - III runda K'!$B:$B,0)-1</f>
        <v>#N/A</v>
      </c>
      <c r="F125" s="44">
        <f ca="1">IF(ISNUMBER(C125),OFFSET('00 - I runda K'!$E$1,C125,0),"")</f>
        <v>225</v>
      </c>
      <c r="G125" s="44">
        <f ca="1">IF(ISNUMBER(D125),OFFSET('00 - II runda K'!$E$1,D125,0),"")</f>
        <v>217</v>
      </c>
      <c r="H125" s="44">
        <f ca="1">IF(ISNUMBER(E125),OFFSET('00 - III runda K'!$E$1,E125,0),"")</f>
      </c>
      <c r="I125" s="44">
        <f t="shared" si="1"/>
        <v>442</v>
      </c>
      <c r="J125" s="46">
        <v>123</v>
      </c>
    </row>
    <row r="126" spans="1:10" ht="12" customHeight="1">
      <c r="A126" s="94" t="s">
        <v>520</v>
      </c>
      <c r="B126" s="95" t="s">
        <v>8</v>
      </c>
      <c r="C126" s="96" t="e">
        <f>MATCH(UPPER($A126),'00 - I runda K'!$B:$B,0)-1</f>
        <v>#N/A</v>
      </c>
      <c r="D126" s="96">
        <f>MATCH(UPPER($A126),'00 - II runda K'!$B:$B,0)-1</f>
        <v>103</v>
      </c>
      <c r="E126" s="96">
        <f>MATCH(UPPER($A126),'00 - III runda K'!$B:$B,0)-1</f>
        <v>110</v>
      </c>
      <c r="F126" s="96">
        <f ca="1">IF(ISNUMBER(C126),OFFSET('00 - I runda K'!$E$1,C126,0),"")</f>
      </c>
      <c r="G126" s="96">
        <f ca="1">IF(ISNUMBER(D126),OFFSET('00 - II runda K'!$E$1,D126,0),"")</f>
        <v>199</v>
      </c>
      <c r="H126" s="96">
        <f ca="1">IF(ISNUMBER(E126),OFFSET('00 - III runda K'!$E$1,E126,0),"")</f>
        <v>230</v>
      </c>
      <c r="I126" s="96">
        <f t="shared" si="1"/>
        <v>429</v>
      </c>
      <c r="J126" s="97">
        <v>124</v>
      </c>
    </row>
    <row r="127" spans="1:10" ht="12" customHeight="1">
      <c r="A127" s="45" t="s">
        <v>318</v>
      </c>
      <c r="B127" s="43" t="s">
        <v>167</v>
      </c>
      <c r="C127" s="44">
        <f>MATCH(UPPER($A127),'00 - I runda K'!$B:$B,0)-1</f>
        <v>105</v>
      </c>
      <c r="D127" s="44">
        <f>MATCH(UPPER($A127),'00 - II runda K'!$B:$B,0)-1</f>
        <v>90</v>
      </c>
      <c r="E127" s="44" t="e">
        <f>MATCH(UPPER($A127),'00 - III runda K'!$B:$B,0)-1</f>
        <v>#N/A</v>
      </c>
      <c r="F127" s="44">
        <f ca="1">IF(ISNUMBER(C127),OFFSET('00 - I runda K'!$E$1,C127,0),"")</f>
        <v>175</v>
      </c>
      <c r="G127" s="44">
        <f ca="1">IF(ISNUMBER(D127),OFFSET('00 - II runda K'!$E$1,D127,0),"")</f>
        <v>237</v>
      </c>
      <c r="H127" s="44">
        <f ca="1">IF(ISNUMBER(E127),OFFSET('00 - III runda K'!$E$1,E127,0),"")</f>
      </c>
      <c r="I127" s="44">
        <f t="shared" si="1"/>
        <v>412</v>
      </c>
      <c r="J127" s="46">
        <v>125</v>
      </c>
    </row>
    <row r="128" spans="1:10" ht="12" customHeight="1">
      <c r="A128" s="45" t="s">
        <v>516</v>
      </c>
      <c r="B128" s="43" t="s">
        <v>9</v>
      </c>
      <c r="C128" s="44" t="e">
        <f>MATCH(UPPER($A128),'00 - I runda K'!$B:$B,0)-1</f>
        <v>#N/A</v>
      </c>
      <c r="D128" s="44">
        <f>MATCH(UPPER($A128),'00 - II runda K'!$B:$B,0)-1</f>
        <v>92</v>
      </c>
      <c r="E128" s="44">
        <f>MATCH(UPPER($A128),'00 - III runda K'!$B:$B,0)-1</f>
        <v>119</v>
      </c>
      <c r="F128" s="44">
        <f ca="1">IF(ISNUMBER(C128),OFFSET('00 - I runda K'!$E$1,C128,0),"")</f>
      </c>
      <c r="G128" s="44">
        <f ca="1">IF(ISNUMBER(D128),OFFSET('00 - II runda K'!$E$1,D128,0),"")</f>
        <v>225</v>
      </c>
      <c r="H128" s="44">
        <f ca="1">IF(ISNUMBER(E128),OFFSET('00 - III runda K'!$E$1,E128,0),"")</f>
        <v>164</v>
      </c>
      <c r="I128" s="44">
        <f t="shared" si="1"/>
        <v>389</v>
      </c>
      <c r="J128" s="46">
        <v>126</v>
      </c>
    </row>
    <row r="129" spans="1:10" ht="12" customHeight="1">
      <c r="A129" s="94" t="s">
        <v>528</v>
      </c>
      <c r="B129" s="95" t="s">
        <v>8</v>
      </c>
      <c r="C129" s="96" t="e">
        <f>MATCH(UPPER($A129),'00 - I runda K'!$B:$B,0)-1</f>
        <v>#N/A</v>
      </c>
      <c r="D129" s="96">
        <f>MATCH(UPPER($A129),'00 - II runda K'!$B:$B,0)-1</f>
        <v>117</v>
      </c>
      <c r="E129" s="96">
        <f>MATCH(UPPER($A129),'00 - III runda K'!$B:$B,0)-1</f>
        <v>105</v>
      </c>
      <c r="F129" s="96">
        <f ca="1">IF(ISNUMBER(C129),OFFSET('00 - I runda K'!$E$1,C129,0),"")</f>
      </c>
      <c r="G129" s="96">
        <f ca="1">IF(ISNUMBER(D129),OFFSET('00 - II runda K'!$E$1,D129,0),"")</f>
        <v>119</v>
      </c>
      <c r="H129" s="96">
        <f ca="1">IF(ISNUMBER(E129),OFFSET('00 - III runda K'!$E$1,E129,0),"")</f>
        <v>264</v>
      </c>
      <c r="I129" s="96">
        <f t="shared" si="1"/>
        <v>383</v>
      </c>
      <c r="J129" s="97">
        <v>127</v>
      </c>
    </row>
    <row r="130" spans="1:10" ht="12" customHeight="1">
      <c r="A130" s="45" t="s">
        <v>321</v>
      </c>
      <c r="B130" s="43" t="s">
        <v>295</v>
      </c>
      <c r="C130" s="44">
        <f>MATCH(UPPER($A130),'00 - I runda K'!$B:$B,0)-1</f>
        <v>108</v>
      </c>
      <c r="D130" s="44" t="e">
        <f>MATCH(UPPER($A130),'00 - II runda K'!$B:$B,0)-1</f>
        <v>#N/A</v>
      </c>
      <c r="E130" s="44">
        <f>MATCH(UPPER($A130),'00 - III runda K'!$B:$B,0)-1</f>
        <v>114</v>
      </c>
      <c r="F130" s="44">
        <f ca="1">IF(ISNUMBER(C130),OFFSET('00 - I runda K'!$E$1,C130,0),"")</f>
        <v>169</v>
      </c>
      <c r="G130" s="44">
        <f ca="1">IF(ISNUMBER(D130),OFFSET('00 - II runda K'!$E$1,D130,0),"")</f>
      </c>
      <c r="H130" s="44">
        <f ca="1">IF(ISNUMBER(E130),OFFSET('00 - III runda K'!$E$1,E130,0),"")</f>
        <v>209</v>
      </c>
      <c r="I130" s="44">
        <f t="shared" si="1"/>
        <v>378</v>
      </c>
      <c r="J130" s="46">
        <v>128</v>
      </c>
    </row>
    <row r="131" spans="1:10" ht="12" customHeight="1">
      <c r="A131" s="45" t="s">
        <v>316</v>
      </c>
      <c r="B131" s="43" t="s">
        <v>295</v>
      </c>
      <c r="C131" s="44">
        <f>MATCH(UPPER($A131),'00 - I runda K'!$B:$B,0)-1</f>
        <v>103</v>
      </c>
      <c r="D131" s="44" t="e">
        <f>MATCH(UPPER($A131),'00 - II runda K'!$B:$B,0)-1</f>
        <v>#N/A</v>
      </c>
      <c r="E131" s="44">
        <f>MATCH(UPPER($A131),'00 - III runda K'!$B:$B,0)-1</f>
        <v>117</v>
      </c>
      <c r="F131" s="44">
        <f ca="1">IF(ISNUMBER(C131),OFFSET('00 - I runda K'!$E$1,C131,0),"")</f>
        <v>183</v>
      </c>
      <c r="G131" s="44">
        <f ca="1">IF(ISNUMBER(D131),OFFSET('00 - II runda K'!$E$1,D131,0),"")</f>
      </c>
      <c r="H131" s="44">
        <f ca="1">IF(ISNUMBER(E131),OFFSET('00 - III runda K'!$E$1,E131,0),"")</f>
        <v>194</v>
      </c>
      <c r="I131" s="44">
        <f aca="true" t="shared" si="2" ref="I131:I194">SUM(F131:H131)</f>
        <v>377</v>
      </c>
      <c r="J131" s="46">
        <v>129</v>
      </c>
    </row>
    <row r="132" spans="1:10" ht="12" customHeight="1">
      <c r="A132" s="45" t="s">
        <v>582</v>
      </c>
      <c r="B132" s="43" t="s">
        <v>2</v>
      </c>
      <c r="C132" s="44" t="e">
        <f>MATCH(UPPER($A132),'00 - I runda K'!$B:$B,0)-1</f>
        <v>#N/A</v>
      </c>
      <c r="D132" s="44" t="e">
        <f>MATCH(UPPER($A132),'00 - II runda K'!$B:$B,0)-1</f>
        <v>#N/A</v>
      </c>
      <c r="E132" s="44">
        <f>MATCH(UPPER($A132),'00 - III runda K'!$B:$B,0)-1</f>
        <v>57</v>
      </c>
      <c r="F132" s="44">
        <f ca="1">IF(ISNUMBER(C132),OFFSET('00 - I runda K'!$E$1,C132,0),"")</f>
      </c>
      <c r="G132" s="44">
        <f ca="1">IF(ISNUMBER(D132),OFFSET('00 - II runda K'!$E$1,D132,0),"")</f>
      </c>
      <c r="H132" s="44">
        <f ca="1">IF(ISNUMBER(E132),OFFSET('00 - III runda K'!$E$1,E132,0),"")</f>
        <v>374</v>
      </c>
      <c r="I132" s="44">
        <f t="shared" si="2"/>
        <v>374</v>
      </c>
      <c r="J132" s="46">
        <v>130</v>
      </c>
    </row>
    <row r="133" spans="1:10" ht="12" customHeight="1">
      <c r="A133" s="45" t="s">
        <v>320</v>
      </c>
      <c r="B133" s="43" t="s">
        <v>10</v>
      </c>
      <c r="C133" s="44">
        <f>MATCH(UPPER($A133),'00 - I runda K'!$B:$B,0)-1</f>
        <v>107</v>
      </c>
      <c r="D133" s="44">
        <f>MATCH(UPPER($A133),'00 - II runda K'!$B:$B,0)-1</f>
        <v>106</v>
      </c>
      <c r="E133" s="44" t="e">
        <f>MATCH(UPPER($A133),'00 - III runda K'!$B:$B,0)-1</f>
        <v>#N/A</v>
      </c>
      <c r="F133" s="44">
        <f ca="1">IF(ISNUMBER(C133),OFFSET('00 - I runda K'!$E$1,C133,0),"")</f>
        <v>173</v>
      </c>
      <c r="G133" s="44">
        <f ca="1">IF(ISNUMBER(D133),OFFSET('00 - II runda K'!$E$1,D133,0),"")</f>
        <v>196</v>
      </c>
      <c r="H133" s="44">
        <f ca="1">IF(ISNUMBER(E133),OFFSET('00 - III runda K'!$E$1,E133,0),"")</f>
      </c>
      <c r="I133" s="44">
        <f t="shared" si="2"/>
        <v>369</v>
      </c>
      <c r="J133" s="46">
        <v>131</v>
      </c>
    </row>
    <row r="134" spans="1:10" ht="12" customHeight="1">
      <c r="A134" s="45" t="s">
        <v>498</v>
      </c>
      <c r="B134" s="43" t="s">
        <v>9</v>
      </c>
      <c r="C134" s="44" t="e">
        <f>MATCH(UPPER($A134),'00 - I runda K'!$B:$B,0)-1</f>
        <v>#N/A</v>
      </c>
      <c r="D134" s="44">
        <f>MATCH(UPPER($A134),'00 - II runda K'!$B:$B,0)-1</f>
        <v>47</v>
      </c>
      <c r="E134" s="44" t="e">
        <f>MATCH(UPPER($A134),'00 - III runda K'!$B:$B,0)-1</f>
        <v>#N/A</v>
      </c>
      <c r="F134" s="44">
        <f ca="1">IF(ISNUMBER(C134),OFFSET('00 - I runda K'!$E$1,C134,0),"")</f>
      </c>
      <c r="G134" s="44">
        <f ca="1">IF(ISNUMBER(D134),OFFSET('00 - II runda K'!$E$1,D134,0),"")</f>
        <v>354</v>
      </c>
      <c r="H134" s="44">
        <f ca="1">IF(ISNUMBER(E134),OFFSET('00 - III runda K'!$E$1,E134,0),"")</f>
      </c>
      <c r="I134" s="44">
        <f t="shared" si="2"/>
        <v>354</v>
      </c>
      <c r="J134" s="46">
        <v>132</v>
      </c>
    </row>
    <row r="135" spans="1:10" ht="12" customHeight="1">
      <c r="A135" s="45" t="s">
        <v>583</v>
      </c>
      <c r="B135" s="43" t="s">
        <v>22</v>
      </c>
      <c r="C135" s="44" t="e">
        <f>MATCH(UPPER($A135),'00 - I runda K'!$B:$B,0)-1</f>
        <v>#N/A</v>
      </c>
      <c r="D135" s="44" t="e">
        <f>MATCH(UPPER($A135),'00 - II runda K'!$B:$B,0)-1</f>
        <v>#N/A</v>
      </c>
      <c r="E135" s="44">
        <f>MATCH(UPPER($A135),'00 - III runda K'!$B:$B,0)-1</f>
        <v>69</v>
      </c>
      <c r="F135" s="44">
        <f ca="1">IF(ISNUMBER(C135),OFFSET('00 - I runda K'!$E$1,C135,0),"")</f>
      </c>
      <c r="G135" s="44">
        <f ca="1">IF(ISNUMBER(D135),OFFSET('00 - II runda K'!$E$1,D135,0),"")</f>
      </c>
      <c r="H135" s="44">
        <f ca="1">IF(ISNUMBER(E135),OFFSET('00 - III runda K'!$E$1,E135,0),"")</f>
        <v>354</v>
      </c>
      <c r="I135" s="44">
        <f t="shared" si="2"/>
        <v>354</v>
      </c>
      <c r="J135" s="46">
        <v>133</v>
      </c>
    </row>
    <row r="136" spans="1:10" ht="12" customHeight="1">
      <c r="A136" s="45" t="s">
        <v>499</v>
      </c>
      <c r="B136" s="43" t="s">
        <v>236</v>
      </c>
      <c r="C136" s="44" t="e">
        <f>MATCH(UPPER($A136),'00 - I runda K'!$B:$B,0)-1</f>
        <v>#N/A</v>
      </c>
      <c r="D136" s="44">
        <f>MATCH(UPPER($A136),'00 - II runda K'!$B:$B,0)-1</f>
        <v>48</v>
      </c>
      <c r="E136" s="44" t="e">
        <f>MATCH(UPPER($A136),'00 - III runda K'!$B:$B,0)-1</f>
        <v>#N/A</v>
      </c>
      <c r="F136" s="44">
        <f ca="1">IF(ISNUMBER(C136),OFFSET('00 - I runda K'!$E$1,C136,0),"")</f>
      </c>
      <c r="G136" s="44">
        <f ca="1">IF(ISNUMBER(D136),OFFSET('00 - II runda K'!$E$1,D136,0),"")</f>
        <v>353</v>
      </c>
      <c r="H136" s="44">
        <f ca="1">IF(ISNUMBER(E136),OFFSET('00 - III runda K'!$E$1,E136,0),"")</f>
      </c>
      <c r="I136" s="44">
        <f t="shared" si="2"/>
        <v>353</v>
      </c>
      <c r="J136" s="46">
        <v>134</v>
      </c>
    </row>
    <row r="137" spans="1:10" ht="12" customHeight="1">
      <c r="A137" s="45" t="s">
        <v>303</v>
      </c>
      <c r="B137" s="43" t="s">
        <v>16</v>
      </c>
      <c r="C137" s="44">
        <f>MATCH(UPPER($A137),'00 - I runda K'!$B:$B,0)-1</f>
        <v>89</v>
      </c>
      <c r="D137" s="44">
        <f>MATCH(UPPER($A137),'00 - II runda K'!$B:$B,0)-1</f>
        <v>122</v>
      </c>
      <c r="E137" s="44" t="e">
        <f>MATCH(UPPER($A137),'00 - III runda K'!$B:$B,0)-1</f>
        <v>#N/A</v>
      </c>
      <c r="F137" s="44">
        <f ca="1">IF(ISNUMBER(C137),OFFSET('00 - I runda K'!$E$1,C137,0),"")</f>
        <v>228</v>
      </c>
      <c r="G137" s="44">
        <f ca="1">IF(ISNUMBER(D137),OFFSET('00 - II runda K'!$E$1,D137,0),"")</f>
        <v>123</v>
      </c>
      <c r="H137" s="44">
        <f ca="1">IF(ISNUMBER(E137),OFFSET('00 - III runda K'!$E$1,E137,0),"")</f>
      </c>
      <c r="I137" s="44">
        <f t="shared" si="2"/>
        <v>351</v>
      </c>
      <c r="J137" s="46">
        <v>135</v>
      </c>
    </row>
    <row r="138" spans="1:10" ht="12" customHeight="1">
      <c r="A138" s="45" t="s">
        <v>639</v>
      </c>
      <c r="B138" s="43" t="s">
        <v>91</v>
      </c>
      <c r="C138" s="44" t="e">
        <f>MATCH(UPPER($A138),'00 - I runda K'!$B:$B,0)-1</f>
        <v>#N/A</v>
      </c>
      <c r="D138" s="44" t="e">
        <f>MATCH(UPPER($A138),'00 - II runda K'!$B:$B,0)-1</f>
        <v>#N/A</v>
      </c>
      <c r="E138" s="44">
        <f>MATCH(UPPER($A138),'00 - III runda K'!$B:$B,0)-1</f>
        <v>70</v>
      </c>
      <c r="F138" s="44">
        <f ca="1">IF(ISNUMBER(C138),OFFSET('00 - I runda K'!$E$1,C138,0),"")</f>
      </c>
      <c r="G138" s="44">
        <f ca="1">IF(ISNUMBER(D138),OFFSET('00 - II runda K'!$E$1,D138,0),"")</f>
      </c>
      <c r="H138" s="44">
        <f ca="1">IF(ISNUMBER(E138),OFFSET('00 - III runda K'!$E$1,E138,0),"")</f>
        <v>348</v>
      </c>
      <c r="I138" s="44">
        <f t="shared" si="2"/>
        <v>348</v>
      </c>
      <c r="J138" s="46">
        <v>136</v>
      </c>
    </row>
    <row r="139" spans="1:10" ht="12" customHeight="1">
      <c r="A139" s="45" t="s">
        <v>638</v>
      </c>
      <c r="B139" s="43" t="s">
        <v>6</v>
      </c>
      <c r="C139" s="44" t="e">
        <f>MATCH(UPPER($A139),'00 - I runda K'!$B:$B,0)-1</f>
        <v>#N/A</v>
      </c>
      <c r="D139" s="44" t="e">
        <f>MATCH(UPPER($A139),'00 - II runda K'!$B:$B,0)-1</f>
        <v>#N/A</v>
      </c>
      <c r="E139" s="44">
        <f>MATCH(UPPER($A139),'00 - III runda K'!$B:$B,0)-1</f>
        <v>72</v>
      </c>
      <c r="F139" s="44">
        <f ca="1">IF(ISNUMBER(C139),OFFSET('00 - I runda K'!$E$1,C139,0),"")</f>
      </c>
      <c r="G139" s="44">
        <f ca="1">IF(ISNUMBER(D139),OFFSET('00 - II runda K'!$E$1,D139,0),"")</f>
      </c>
      <c r="H139" s="44">
        <f ca="1">IF(ISNUMBER(E139),OFFSET('00 - III runda K'!$E$1,E139,0),"")</f>
        <v>346</v>
      </c>
      <c r="I139" s="44">
        <f t="shared" si="2"/>
        <v>346</v>
      </c>
      <c r="J139" s="46">
        <v>137</v>
      </c>
    </row>
    <row r="140" spans="1:10" ht="12" customHeight="1">
      <c r="A140" s="45" t="s">
        <v>255</v>
      </c>
      <c r="B140" s="43" t="s">
        <v>140</v>
      </c>
      <c r="C140" s="44">
        <f>MATCH(UPPER($A140),'00 - I runda K'!$B:$B,0)-1</f>
        <v>39</v>
      </c>
      <c r="D140" s="44" t="e">
        <f>MATCH(UPPER($A140),'00 - II runda K'!$B:$B,0)-1</f>
        <v>#N/A</v>
      </c>
      <c r="E140" s="44" t="e">
        <f>MATCH(UPPER($A140),'00 - III runda K'!$B:$B,0)-1</f>
        <v>#N/A</v>
      </c>
      <c r="F140" s="44">
        <f ca="1">IF(ISNUMBER(C140),OFFSET('00 - I runda K'!$E$1,C140,0),"")</f>
        <v>337</v>
      </c>
      <c r="G140" s="44">
        <f ca="1">IF(ISNUMBER(D140),OFFSET('00 - II runda K'!$E$1,D140,0),"")</f>
      </c>
      <c r="H140" s="44">
        <f ca="1">IF(ISNUMBER(E140),OFFSET('00 - III runda K'!$E$1,E140,0),"")</f>
      </c>
      <c r="I140" s="44">
        <f t="shared" si="2"/>
        <v>337</v>
      </c>
      <c r="J140" s="46">
        <v>138</v>
      </c>
    </row>
    <row r="141" spans="1:10" ht="12" customHeight="1">
      <c r="A141" s="45" t="s">
        <v>314</v>
      </c>
      <c r="B141" s="43" t="s">
        <v>16</v>
      </c>
      <c r="C141" s="44">
        <f>MATCH(UPPER($A141),'00 - I runda K'!$B:$B,0)-1</f>
        <v>101</v>
      </c>
      <c r="D141" s="44">
        <f>MATCH(UPPER($A141),'00 - II runda K'!$B:$B,0)-1</f>
        <v>115</v>
      </c>
      <c r="E141" s="44" t="e">
        <f>MATCH(UPPER($A141),'00 - III runda K'!$B:$B,0)-1</f>
        <v>#N/A</v>
      </c>
      <c r="F141" s="44">
        <f ca="1">IF(ISNUMBER(C141),OFFSET('00 - I runda K'!$E$1,C141,0),"")</f>
        <v>192</v>
      </c>
      <c r="G141" s="44">
        <f ca="1">IF(ISNUMBER(D141),OFFSET('00 - II runda K'!$E$1,D141,0),"")</f>
        <v>138</v>
      </c>
      <c r="H141" s="44">
        <f ca="1">IF(ISNUMBER(E141),OFFSET('00 - III runda K'!$E$1,E141,0),"")</f>
      </c>
      <c r="I141" s="44">
        <f t="shared" si="2"/>
        <v>330</v>
      </c>
      <c r="J141" s="46">
        <v>139</v>
      </c>
    </row>
    <row r="142" spans="1:10" ht="12" customHeight="1">
      <c r="A142" s="45" t="s">
        <v>262</v>
      </c>
      <c r="B142" s="43" t="s">
        <v>22</v>
      </c>
      <c r="C142" s="44">
        <f>MATCH(UPPER($A142),'00 - I runda K'!$B:$B,0)-1</f>
        <v>46</v>
      </c>
      <c r="D142" s="44" t="e">
        <f>MATCH(UPPER($A142),'00 - II runda K'!$B:$B,0)-1</f>
        <v>#N/A</v>
      </c>
      <c r="E142" s="44" t="e">
        <f>MATCH(UPPER($A142),'00 - III runda K'!$B:$B,0)-1</f>
        <v>#N/A</v>
      </c>
      <c r="F142" s="44">
        <f ca="1">IF(ISNUMBER(C142),OFFSET('00 - I runda K'!$E$1,C142,0),"")</f>
        <v>325</v>
      </c>
      <c r="G142" s="44">
        <f ca="1">IF(ISNUMBER(D142),OFFSET('00 - II runda K'!$E$1,D142,0),"")</f>
      </c>
      <c r="H142" s="44">
        <f ca="1">IF(ISNUMBER(E142),OFFSET('00 - III runda K'!$E$1,E142,0),"")</f>
      </c>
      <c r="I142" s="44">
        <f t="shared" si="2"/>
        <v>325</v>
      </c>
      <c r="J142" s="46">
        <v>140</v>
      </c>
    </row>
    <row r="143" spans="1:10" ht="12" customHeight="1">
      <c r="A143" s="45" t="s">
        <v>584</v>
      </c>
      <c r="B143" s="43" t="s">
        <v>3</v>
      </c>
      <c r="C143" s="44" t="e">
        <f>MATCH(UPPER($A143),'00 - I runda K'!$B:$B,0)-1</f>
        <v>#N/A</v>
      </c>
      <c r="D143" s="44" t="e">
        <f>MATCH(UPPER($A143),'00 - II runda K'!$B:$B,0)-1</f>
        <v>#N/A</v>
      </c>
      <c r="E143" s="44">
        <f>MATCH(UPPER($A143),'00 - III runda K'!$B:$B,0)-1</f>
        <v>85</v>
      </c>
      <c r="F143" s="44">
        <f ca="1">IF(ISNUMBER(C143),OFFSET('00 - I runda K'!$E$1,C143,0),"")</f>
      </c>
      <c r="G143" s="44">
        <f ca="1">IF(ISNUMBER(D143),OFFSET('00 - II runda K'!$E$1,D143,0),"")</f>
      </c>
      <c r="H143" s="44">
        <f ca="1">IF(ISNUMBER(E143),OFFSET('00 - III runda K'!$E$1,E143,0),"")</f>
        <v>323</v>
      </c>
      <c r="I143" s="44">
        <f t="shared" si="2"/>
        <v>323</v>
      </c>
      <c r="J143" s="46">
        <v>141</v>
      </c>
    </row>
    <row r="144" spans="1:10" ht="12" customHeight="1">
      <c r="A144" s="45" t="s">
        <v>505</v>
      </c>
      <c r="B144" s="43" t="s">
        <v>9</v>
      </c>
      <c r="C144" s="44" t="e">
        <f>MATCH(UPPER($A144),'00 - I runda K'!$B:$B,0)-1</f>
        <v>#N/A</v>
      </c>
      <c r="D144" s="44">
        <f>MATCH(UPPER($A144),'00 - II runda K'!$B:$B,0)-1</f>
        <v>68</v>
      </c>
      <c r="E144" s="44" t="e">
        <f>MATCH(UPPER($A144),'00 - III runda K'!$B:$B,0)-1</f>
        <v>#N/A</v>
      </c>
      <c r="F144" s="44">
        <f ca="1">IF(ISNUMBER(C144),OFFSET('00 - I runda K'!$E$1,C144,0),"")</f>
      </c>
      <c r="G144" s="44">
        <f ca="1">IF(ISNUMBER(D144),OFFSET('00 - II runda K'!$E$1,D144,0),"")</f>
        <v>309</v>
      </c>
      <c r="H144" s="44">
        <f ca="1">IF(ISNUMBER(E144),OFFSET('00 - III runda K'!$E$1,E144,0),"")</f>
      </c>
      <c r="I144" s="44">
        <f t="shared" si="2"/>
        <v>309</v>
      </c>
      <c r="J144" s="46">
        <v>142</v>
      </c>
    </row>
    <row r="145" spans="1:10" ht="12" customHeight="1">
      <c r="A145" s="45" t="s">
        <v>506</v>
      </c>
      <c r="B145" s="43" t="s">
        <v>1</v>
      </c>
      <c r="C145" s="44" t="e">
        <f>MATCH(UPPER($A145),'00 - I runda K'!$B:$B,0)-1</f>
        <v>#N/A</v>
      </c>
      <c r="D145" s="44">
        <f>MATCH(UPPER($A145),'00 - II runda K'!$B:$B,0)-1</f>
        <v>70</v>
      </c>
      <c r="E145" s="44" t="e">
        <f>MATCH(UPPER($A145),'00 - III runda K'!$B:$B,0)-1</f>
        <v>#N/A</v>
      </c>
      <c r="F145" s="44">
        <f ca="1">IF(ISNUMBER(C145),OFFSET('00 - I runda K'!$E$1,C145,0),"")</f>
      </c>
      <c r="G145" s="44">
        <f ca="1">IF(ISNUMBER(D145),OFFSET('00 - II runda K'!$E$1,D145,0),"")</f>
        <v>304</v>
      </c>
      <c r="H145" s="44">
        <f ca="1">IF(ISNUMBER(E145),OFFSET('00 - III runda K'!$E$1,E145,0),"")</f>
      </c>
      <c r="I145" s="44">
        <f t="shared" si="2"/>
        <v>304</v>
      </c>
      <c r="J145" s="46">
        <v>143</v>
      </c>
    </row>
    <row r="146" spans="1:10" ht="12" customHeight="1">
      <c r="A146" s="94" t="s">
        <v>533</v>
      </c>
      <c r="B146" s="95" t="s">
        <v>8</v>
      </c>
      <c r="C146" s="96" t="e">
        <f>MATCH(UPPER($A146),'00 - I runda K'!$B:$B,0)-1</f>
        <v>#N/A</v>
      </c>
      <c r="D146" s="96">
        <f>MATCH(UPPER($A146),'00 - II runda K'!$B:$B,0)-1</f>
        <v>125</v>
      </c>
      <c r="E146" s="96">
        <f>MATCH(UPPER($A146),'00 - III runda K'!$B:$B,0)-1</f>
        <v>107</v>
      </c>
      <c r="F146" s="96">
        <f ca="1">IF(ISNUMBER(C146),OFFSET('00 - I runda K'!$E$1,C146,0),"")</f>
      </c>
      <c r="G146" s="96">
        <f ca="1">IF(ISNUMBER(D146),OFFSET('00 - II runda K'!$E$1,D146,0),"")</f>
        <v>44</v>
      </c>
      <c r="H146" s="96">
        <f ca="1">IF(ISNUMBER(E146),OFFSET('00 - III runda K'!$E$1,E146,0),"")</f>
        <v>255</v>
      </c>
      <c r="I146" s="96">
        <f t="shared" si="2"/>
        <v>299</v>
      </c>
      <c r="J146" s="97">
        <v>144</v>
      </c>
    </row>
    <row r="147" spans="1:10" ht="12" customHeight="1">
      <c r="A147" s="94" t="s">
        <v>526</v>
      </c>
      <c r="B147" s="95" t="s">
        <v>8</v>
      </c>
      <c r="C147" s="96" t="e">
        <f>MATCH(UPPER($A147),'00 - I runda K'!$B:$B,0)-1</f>
        <v>#N/A</v>
      </c>
      <c r="D147" s="96">
        <f>MATCH(UPPER($A147),'00 - II runda K'!$B:$B,0)-1</f>
        <v>113</v>
      </c>
      <c r="E147" s="96">
        <f>MATCH(UPPER($A147),'00 - III runda K'!$B:$B,0)-1</f>
        <v>122</v>
      </c>
      <c r="F147" s="96">
        <f ca="1">IF(ISNUMBER(C147),OFFSET('00 - I runda K'!$E$1,C147,0),"")</f>
      </c>
      <c r="G147" s="96">
        <f ca="1">IF(ISNUMBER(D147),OFFSET('00 - II runda K'!$E$1,D147,0),"")</f>
        <v>148</v>
      </c>
      <c r="H147" s="96">
        <f ca="1">IF(ISNUMBER(E147),OFFSET('00 - III runda K'!$E$1,E147,0),"")</f>
        <v>150</v>
      </c>
      <c r="I147" s="96">
        <f t="shared" si="2"/>
        <v>298</v>
      </c>
      <c r="J147" s="97">
        <v>145</v>
      </c>
    </row>
    <row r="148" spans="1:10" ht="12" customHeight="1">
      <c r="A148" s="45" t="s">
        <v>329</v>
      </c>
      <c r="B148" s="43" t="s">
        <v>91</v>
      </c>
      <c r="C148" s="44">
        <f>MATCH(UPPER($A148),'00 - I runda K'!$B:$B,0)-1</f>
        <v>115</v>
      </c>
      <c r="D148" s="44" t="e">
        <f>MATCH(UPPER($A148),'00 - II runda K'!$B:$B,0)-1</f>
        <v>#N/A</v>
      </c>
      <c r="E148" s="44">
        <f>MATCH(UPPER($A148),'00 - III runda K'!$B:$B,0)-1</f>
        <v>120</v>
      </c>
      <c r="F148" s="44">
        <f ca="1">IF(ISNUMBER(C148),OFFSET('00 - I runda K'!$E$1,C148,0),"")</f>
        <v>138</v>
      </c>
      <c r="G148" s="44">
        <f ca="1">IF(ISNUMBER(D148),OFFSET('00 - II runda K'!$E$1,D148,0),"")</f>
      </c>
      <c r="H148" s="44">
        <f ca="1">IF(ISNUMBER(E148),OFFSET('00 - III runda K'!$E$1,E148,0),"")</f>
        <v>160</v>
      </c>
      <c r="I148" s="44">
        <f t="shared" si="2"/>
        <v>298</v>
      </c>
      <c r="J148" s="46">
        <v>146</v>
      </c>
    </row>
    <row r="149" spans="1:10" ht="12" customHeight="1">
      <c r="A149" s="45" t="s">
        <v>277</v>
      </c>
      <c r="B149" s="43" t="s">
        <v>91</v>
      </c>
      <c r="C149" s="44">
        <f>MATCH(UPPER($A149),'00 - I runda K'!$B:$B,0)-1</f>
        <v>62</v>
      </c>
      <c r="D149" s="44" t="e">
        <f>MATCH(UPPER($A149),'00 - II runda K'!$B:$B,0)-1</f>
        <v>#N/A</v>
      </c>
      <c r="E149" s="44" t="e">
        <f>MATCH(UPPER($A149),'00 - III runda K'!$B:$B,0)-1</f>
        <v>#N/A</v>
      </c>
      <c r="F149" s="44">
        <f ca="1">IF(ISNUMBER(C149),OFFSET('00 - I runda K'!$E$1,C149,0),"")</f>
        <v>292</v>
      </c>
      <c r="G149" s="44">
        <f ca="1">IF(ISNUMBER(D149),OFFSET('00 - II runda K'!$E$1,D149,0),"")</f>
      </c>
      <c r="H149" s="44">
        <f ca="1">IF(ISNUMBER(E149),OFFSET('00 - III runda K'!$E$1,E149,0),"")</f>
      </c>
      <c r="I149" s="44">
        <f t="shared" si="2"/>
        <v>292</v>
      </c>
      <c r="J149" s="46">
        <v>147</v>
      </c>
    </row>
    <row r="150" spans="1:10" ht="12" customHeight="1">
      <c r="A150" s="45" t="s">
        <v>508</v>
      </c>
      <c r="B150" s="43" t="s">
        <v>13</v>
      </c>
      <c r="C150" s="44" t="e">
        <f>MATCH(UPPER($A150),'00 - I runda K'!$B:$B,0)-1</f>
        <v>#N/A</v>
      </c>
      <c r="D150" s="44">
        <f>MATCH(UPPER($A150),'00 - II runda K'!$B:$B,0)-1</f>
        <v>74</v>
      </c>
      <c r="E150" s="44" t="e">
        <f>MATCH(UPPER($A150),'00 - III runda K'!$B:$B,0)-1</f>
        <v>#N/A</v>
      </c>
      <c r="F150" s="44">
        <f ca="1">IF(ISNUMBER(C150),OFFSET('00 - I runda K'!$E$1,C150,0),"")</f>
      </c>
      <c r="G150" s="44">
        <f ca="1">IF(ISNUMBER(D150),OFFSET('00 - II runda K'!$E$1,D150,0),"")</f>
        <v>292</v>
      </c>
      <c r="H150" s="44">
        <f ca="1">IF(ISNUMBER(E150),OFFSET('00 - III runda K'!$E$1,E150,0),"")</f>
      </c>
      <c r="I150" s="44">
        <f t="shared" si="2"/>
        <v>292</v>
      </c>
      <c r="J150" s="46">
        <v>148</v>
      </c>
    </row>
    <row r="151" spans="1:10" ht="12" customHeight="1">
      <c r="A151" s="45" t="s">
        <v>587</v>
      </c>
      <c r="B151" s="43" t="s">
        <v>91</v>
      </c>
      <c r="C151" s="44" t="e">
        <f>MATCH(UPPER($A151),'00 - I runda K'!$B:$B,0)-1</f>
        <v>#N/A</v>
      </c>
      <c r="D151" s="44" t="e">
        <f>MATCH(UPPER($A151),'00 - II runda K'!$B:$B,0)-1</f>
        <v>#N/A</v>
      </c>
      <c r="E151" s="44">
        <f>MATCH(UPPER($A151),'00 - III runda K'!$B:$B,0)-1</f>
        <v>98</v>
      </c>
      <c r="F151" s="44">
        <f ca="1">IF(ISNUMBER(C151),OFFSET('00 - I runda K'!$E$1,C151,0),"")</f>
      </c>
      <c r="G151" s="44">
        <f ca="1">IF(ISNUMBER(D151),OFFSET('00 - II runda K'!$E$1,D151,0),"")</f>
      </c>
      <c r="H151" s="44">
        <f ca="1">IF(ISNUMBER(E151),OFFSET('00 - III runda K'!$E$1,E151,0),"")</f>
        <v>288</v>
      </c>
      <c r="I151" s="44">
        <f t="shared" si="2"/>
        <v>288</v>
      </c>
      <c r="J151" s="46">
        <v>149</v>
      </c>
    </row>
    <row r="152" spans="1:10" ht="12" customHeight="1">
      <c r="A152" s="45" t="s">
        <v>283</v>
      </c>
      <c r="B152" s="43" t="s">
        <v>141</v>
      </c>
      <c r="C152" s="44">
        <f>MATCH(UPPER($A152),'00 - I runda K'!$B:$B,0)-1</f>
        <v>69</v>
      </c>
      <c r="D152" s="44" t="e">
        <f>MATCH(UPPER($A152),'00 - II runda K'!$B:$B,0)-1</f>
        <v>#N/A</v>
      </c>
      <c r="E152" s="44" t="e">
        <f>MATCH(UPPER($A152),'00 - III runda K'!$B:$B,0)-1</f>
        <v>#N/A</v>
      </c>
      <c r="F152" s="44">
        <f ca="1">IF(ISNUMBER(C152),OFFSET('00 - I runda K'!$E$1,C152,0),"")</f>
        <v>285</v>
      </c>
      <c r="G152" s="44">
        <f ca="1">IF(ISNUMBER(D152),OFFSET('00 - II runda K'!$E$1,D152,0),"")</f>
      </c>
      <c r="H152" s="44">
        <f ca="1">IF(ISNUMBER(E152),OFFSET('00 - III runda K'!$E$1,E152,0),"")</f>
      </c>
      <c r="I152" s="44">
        <f t="shared" si="2"/>
        <v>285</v>
      </c>
      <c r="J152" s="46">
        <v>150</v>
      </c>
    </row>
    <row r="153" spans="1:10" ht="12" customHeight="1">
      <c r="A153" s="45" t="s">
        <v>588</v>
      </c>
      <c r="B153" s="43" t="s">
        <v>17</v>
      </c>
      <c r="C153" s="44" t="e">
        <f>MATCH(UPPER($A153),'00 - I runda K'!$B:$B,0)-1</f>
        <v>#N/A</v>
      </c>
      <c r="D153" s="44" t="e">
        <f>MATCH(UPPER($A153),'00 - II runda K'!$B:$B,0)-1</f>
        <v>#N/A</v>
      </c>
      <c r="E153" s="44">
        <f>MATCH(UPPER($A153),'00 - III runda K'!$B:$B,0)-1</f>
        <v>100</v>
      </c>
      <c r="F153" s="44">
        <f ca="1">IF(ISNUMBER(C153),OFFSET('00 - I runda K'!$E$1,C153,0),"")</f>
      </c>
      <c r="G153" s="44">
        <f ca="1">IF(ISNUMBER(D153),OFFSET('00 - II runda K'!$E$1,D153,0),"")</f>
      </c>
      <c r="H153" s="44">
        <f ca="1">IF(ISNUMBER(E153),OFFSET('00 - III runda K'!$E$1,E153,0),"")</f>
        <v>284</v>
      </c>
      <c r="I153" s="44">
        <f t="shared" si="2"/>
        <v>284</v>
      </c>
      <c r="J153" s="46">
        <v>151</v>
      </c>
    </row>
    <row r="154" spans="1:10" ht="12" customHeight="1">
      <c r="A154" s="45" t="s">
        <v>286</v>
      </c>
      <c r="B154" s="43" t="s">
        <v>91</v>
      </c>
      <c r="C154" s="44">
        <f>MATCH(UPPER($A154),'00 - I runda K'!$B:$B,0)-1</f>
        <v>72</v>
      </c>
      <c r="D154" s="44" t="e">
        <f>MATCH(UPPER($A154),'00 - II runda K'!$B:$B,0)-1</f>
        <v>#N/A</v>
      </c>
      <c r="E154" s="44" t="e">
        <f>MATCH(UPPER($A154),'00 - III runda K'!$B:$B,0)-1</f>
        <v>#N/A</v>
      </c>
      <c r="F154" s="44">
        <f ca="1">IF(ISNUMBER(C154),OFFSET('00 - I runda K'!$E$1,C154,0),"")</f>
        <v>276</v>
      </c>
      <c r="G154" s="44">
        <f ca="1">IF(ISNUMBER(D154),OFFSET('00 - II runda K'!$E$1,D154,0),"")</f>
      </c>
      <c r="H154" s="44">
        <f ca="1">IF(ISNUMBER(E154),OFFSET('00 - III runda K'!$E$1,E154,0),"")</f>
      </c>
      <c r="I154" s="44">
        <f t="shared" si="2"/>
        <v>276</v>
      </c>
      <c r="J154" s="46">
        <v>152</v>
      </c>
    </row>
    <row r="155" spans="1:10" ht="12" customHeight="1">
      <c r="A155" s="45" t="s">
        <v>589</v>
      </c>
      <c r="B155" s="43" t="s">
        <v>17</v>
      </c>
      <c r="C155" s="44" t="e">
        <f>MATCH(UPPER($A155),'00 - I runda K'!$B:$B,0)-1</f>
        <v>#N/A</v>
      </c>
      <c r="D155" s="44" t="e">
        <f>MATCH(UPPER($A155),'00 - II runda K'!$B:$B,0)-1</f>
        <v>#N/A</v>
      </c>
      <c r="E155" s="44">
        <f>MATCH(UPPER($A155),'00 - III runda K'!$B:$B,0)-1</f>
        <v>101</v>
      </c>
      <c r="F155" s="44">
        <f ca="1">IF(ISNUMBER(C155),OFFSET('00 - I runda K'!$E$1,C155,0),"")</f>
      </c>
      <c r="G155" s="44">
        <f ca="1">IF(ISNUMBER(D155),OFFSET('00 - II runda K'!$E$1,D155,0),"")</f>
      </c>
      <c r="H155" s="44">
        <f ca="1">IF(ISNUMBER(E155),OFFSET('00 - III runda K'!$E$1,E155,0),"")</f>
        <v>274</v>
      </c>
      <c r="I155" s="44">
        <f t="shared" si="2"/>
        <v>274</v>
      </c>
      <c r="J155" s="46">
        <v>153</v>
      </c>
    </row>
    <row r="156" spans="1:10" ht="12" customHeight="1">
      <c r="A156" s="45" t="s">
        <v>510</v>
      </c>
      <c r="B156" s="43" t="s">
        <v>10</v>
      </c>
      <c r="C156" s="44" t="e">
        <f>MATCH(UPPER($A156),'00 - I runda K'!$B:$B,0)-1</f>
        <v>#N/A</v>
      </c>
      <c r="D156" s="44">
        <f>MATCH(UPPER($A156),'00 - II runda K'!$B:$B,0)-1</f>
        <v>80</v>
      </c>
      <c r="E156" s="44" t="e">
        <f>MATCH(UPPER($A156),'00 - III runda K'!$B:$B,0)-1</f>
        <v>#N/A</v>
      </c>
      <c r="F156" s="44">
        <f ca="1">IF(ISNUMBER(C156),OFFSET('00 - I runda K'!$E$1,C156,0),"")</f>
      </c>
      <c r="G156" s="44">
        <f ca="1">IF(ISNUMBER(D156),OFFSET('00 - II runda K'!$E$1,D156,0),"")</f>
        <v>270</v>
      </c>
      <c r="H156" s="44">
        <f ca="1">IF(ISNUMBER(E156),OFFSET('00 - III runda K'!$E$1,E156,0),"")</f>
      </c>
      <c r="I156" s="44">
        <f t="shared" si="2"/>
        <v>270</v>
      </c>
      <c r="J156" s="46">
        <v>154</v>
      </c>
    </row>
    <row r="157" spans="1:10" ht="12" customHeight="1">
      <c r="A157" s="45" t="s">
        <v>290</v>
      </c>
      <c r="B157" s="43" t="s">
        <v>141</v>
      </c>
      <c r="C157" s="44">
        <f>MATCH(UPPER($A157),'00 - I runda K'!$B:$B,0)-1</f>
        <v>76</v>
      </c>
      <c r="D157" s="44" t="e">
        <f>MATCH(UPPER($A157),'00 - II runda K'!$B:$B,0)-1</f>
        <v>#N/A</v>
      </c>
      <c r="E157" s="44" t="e">
        <f>MATCH(UPPER($A157),'00 - III runda K'!$B:$B,0)-1</f>
        <v>#N/A</v>
      </c>
      <c r="F157" s="44">
        <f ca="1">IF(ISNUMBER(C157),OFFSET('00 - I runda K'!$E$1,C157,0),"")</f>
        <v>267</v>
      </c>
      <c r="G157" s="44">
        <f ca="1">IF(ISNUMBER(D157),OFFSET('00 - II runda K'!$E$1,D157,0),"")</f>
      </c>
      <c r="H157" s="44">
        <f ca="1">IF(ISNUMBER(E157),OFFSET('00 - III runda K'!$E$1,E157,0),"")</f>
      </c>
      <c r="I157" s="44">
        <f t="shared" si="2"/>
        <v>267</v>
      </c>
      <c r="J157" s="46">
        <v>155</v>
      </c>
    </row>
    <row r="158" spans="1:10" ht="12" customHeight="1">
      <c r="A158" s="45" t="s">
        <v>291</v>
      </c>
      <c r="B158" s="43" t="s">
        <v>91</v>
      </c>
      <c r="C158" s="44">
        <f>MATCH(UPPER($A158),'00 - I runda K'!$B:$B,0)-1</f>
        <v>77</v>
      </c>
      <c r="D158" s="44" t="e">
        <f>MATCH(UPPER($A158),'00 - II runda K'!$B:$B,0)-1</f>
        <v>#N/A</v>
      </c>
      <c r="E158" s="44" t="e">
        <f>MATCH(UPPER($A158),'00 - III runda K'!$B:$B,0)-1</f>
        <v>#N/A</v>
      </c>
      <c r="F158" s="44">
        <f ca="1">IF(ISNUMBER(C158),OFFSET('00 - I runda K'!$E$1,C158,0),"")</f>
        <v>265</v>
      </c>
      <c r="G158" s="44">
        <f ca="1">IF(ISNUMBER(D158),OFFSET('00 - II runda K'!$E$1,D158,0),"")</f>
      </c>
      <c r="H158" s="44">
        <f ca="1">IF(ISNUMBER(E158),OFFSET('00 - III runda K'!$E$1,E158,0),"")</f>
      </c>
      <c r="I158" s="44">
        <f t="shared" si="2"/>
        <v>265</v>
      </c>
      <c r="J158" s="46">
        <v>156</v>
      </c>
    </row>
    <row r="159" spans="1:10" ht="12" customHeight="1">
      <c r="A159" s="45" t="s">
        <v>511</v>
      </c>
      <c r="B159" s="43" t="s">
        <v>11</v>
      </c>
      <c r="C159" s="44" t="e">
        <f>MATCH(UPPER($A159),'00 - I runda K'!$B:$B,0)-1</f>
        <v>#N/A</v>
      </c>
      <c r="D159" s="44">
        <f>MATCH(UPPER($A159),'00 - II runda K'!$B:$B,0)-1</f>
        <v>81</v>
      </c>
      <c r="E159" s="44" t="e">
        <f>MATCH(UPPER($A159),'00 - III runda K'!$B:$B,0)-1</f>
        <v>#N/A</v>
      </c>
      <c r="F159" s="44">
        <f ca="1">IF(ISNUMBER(C159),OFFSET('00 - I runda K'!$E$1,C159,0),"")</f>
      </c>
      <c r="G159" s="44">
        <f ca="1">IF(ISNUMBER(D159),OFFSET('00 - II runda K'!$E$1,D159,0),"")</f>
        <v>264</v>
      </c>
      <c r="H159" s="44">
        <f ca="1">IF(ISNUMBER(E159),OFFSET('00 - III runda K'!$E$1,E159,0),"")</f>
      </c>
      <c r="I159" s="44">
        <f t="shared" si="2"/>
        <v>264</v>
      </c>
      <c r="J159" s="46">
        <v>157</v>
      </c>
    </row>
    <row r="160" spans="1:10" ht="12" customHeight="1">
      <c r="A160" s="45" t="s">
        <v>591</v>
      </c>
      <c r="B160" s="43" t="s">
        <v>17</v>
      </c>
      <c r="C160" s="44" t="e">
        <f>MATCH(UPPER($A160),'00 - I runda K'!$B:$B,0)-1</f>
        <v>#N/A</v>
      </c>
      <c r="D160" s="44" t="e">
        <f>MATCH(UPPER($A160),'00 - II runda K'!$B:$B,0)-1</f>
        <v>#N/A</v>
      </c>
      <c r="E160" s="44">
        <f>MATCH(UPPER($A160),'00 - III runda K'!$B:$B,0)-1</f>
        <v>106</v>
      </c>
      <c r="F160" s="44">
        <f ca="1">IF(ISNUMBER(C160),OFFSET('00 - I runda K'!$E$1,C160,0),"")</f>
      </c>
      <c r="G160" s="44">
        <f ca="1">IF(ISNUMBER(D160),OFFSET('00 - II runda K'!$E$1,D160,0),"")</f>
      </c>
      <c r="H160" s="44">
        <f ca="1">IF(ISNUMBER(E160),OFFSET('00 - III runda K'!$E$1,E160,0),"")</f>
        <v>262</v>
      </c>
      <c r="I160" s="44">
        <f t="shared" si="2"/>
        <v>262</v>
      </c>
      <c r="J160" s="46">
        <v>158</v>
      </c>
    </row>
    <row r="161" spans="1:10" ht="12" customHeight="1">
      <c r="A161" s="94" t="s">
        <v>513</v>
      </c>
      <c r="B161" s="95" t="s">
        <v>8</v>
      </c>
      <c r="C161" s="96" t="e">
        <f>MATCH(UPPER($A161),'00 - I runda K'!$B:$B,0)-1</f>
        <v>#N/A</v>
      </c>
      <c r="D161" s="96">
        <f>MATCH(UPPER($A161),'00 - II runda K'!$B:$B,0)-1</f>
        <v>84</v>
      </c>
      <c r="E161" s="96" t="e">
        <f>MATCH(UPPER($A161),'00 - III runda K'!$B:$B,0)-1</f>
        <v>#N/A</v>
      </c>
      <c r="F161" s="96">
        <f ca="1">IF(ISNUMBER(C161),OFFSET('00 - I runda K'!$E$1,C161,0),"")</f>
      </c>
      <c r="G161" s="96">
        <f ca="1">IF(ISNUMBER(D161),OFFSET('00 - II runda K'!$E$1,D161,0),"")</f>
        <v>257</v>
      </c>
      <c r="H161" s="96">
        <f ca="1">IF(ISNUMBER(E161),OFFSET('00 - III runda K'!$E$1,E161,0),"")</f>
      </c>
      <c r="I161" s="96">
        <f t="shared" si="2"/>
        <v>257</v>
      </c>
      <c r="J161" s="97">
        <v>159</v>
      </c>
    </row>
    <row r="162" spans="1:10" ht="12" customHeight="1">
      <c r="A162" s="45" t="s">
        <v>293</v>
      </c>
      <c r="B162" s="43" t="s">
        <v>78</v>
      </c>
      <c r="C162" s="44">
        <f>MATCH(UPPER($A162),'00 - I runda K'!$B:$B,0)-1</f>
        <v>79</v>
      </c>
      <c r="D162" s="44" t="e">
        <f>MATCH(UPPER($A162),'00 - II runda K'!$B:$B,0)-1</f>
        <v>#N/A</v>
      </c>
      <c r="E162" s="44" t="e">
        <f>MATCH(UPPER($A162),'00 - III runda K'!$B:$B,0)-1</f>
        <v>#N/A</v>
      </c>
      <c r="F162" s="44">
        <f ca="1">IF(ISNUMBER(C162),OFFSET('00 - I runda K'!$E$1,C162,0),"")</f>
        <v>254</v>
      </c>
      <c r="G162" s="44">
        <f ca="1">IF(ISNUMBER(D162),OFFSET('00 - II runda K'!$E$1,D162,0),"")</f>
      </c>
      <c r="H162" s="44">
        <f ca="1">IF(ISNUMBER(E162),OFFSET('00 - III runda K'!$E$1,E162,0),"")</f>
      </c>
      <c r="I162" s="44">
        <f t="shared" si="2"/>
        <v>254</v>
      </c>
      <c r="J162" s="46">
        <v>160</v>
      </c>
    </row>
    <row r="163" spans="1:10" ht="12" customHeight="1">
      <c r="A163" s="45" t="s">
        <v>297</v>
      </c>
      <c r="B163" s="43" t="s">
        <v>238</v>
      </c>
      <c r="C163" s="44">
        <f>MATCH(UPPER($A163),'00 - I runda K'!$B:$B,0)-1</f>
        <v>82</v>
      </c>
      <c r="D163" s="44" t="e">
        <f>MATCH(UPPER($A163),'00 - II runda K'!$B:$B,0)-1</f>
        <v>#N/A</v>
      </c>
      <c r="E163" s="44" t="e">
        <f>MATCH(UPPER($A163),'00 - III runda K'!$B:$B,0)-1</f>
        <v>#N/A</v>
      </c>
      <c r="F163" s="44">
        <f ca="1">IF(ISNUMBER(C163),OFFSET('00 - I runda K'!$E$1,C163,0),"")</f>
        <v>248</v>
      </c>
      <c r="G163" s="44">
        <f ca="1">IF(ISNUMBER(D163),OFFSET('00 - II runda K'!$E$1,D163,0),"")</f>
      </c>
      <c r="H163" s="44">
        <f ca="1">IF(ISNUMBER(E163),OFFSET('00 - III runda K'!$E$1,E163,0),"")</f>
      </c>
      <c r="I163" s="44">
        <f t="shared" si="2"/>
        <v>248</v>
      </c>
      <c r="J163" s="46">
        <v>161</v>
      </c>
    </row>
    <row r="164" spans="1:10" ht="12" customHeight="1">
      <c r="A164" s="94" t="s">
        <v>514</v>
      </c>
      <c r="B164" s="95" t="s">
        <v>8</v>
      </c>
      <c r="C164" s="96" t="e">
        <f>MATCH(UPPER($A164),'00 - I runda K'!$B:$B,0)-1</f>
        <v>#N/A</v>
      </c>
      <c r="D164" s="96">
        <f>MATCH(UPPER($A164),'00 - II runda K'!$B:$B,0)-1</f>
        <v>87</v>
      </c>
      <c r="E164" s="96" t="e">
        <f>MATCH(UPPER($A164),'00 - III runda K'!$B:$B,0)-1</f>
        <v>#N/A</v>
      </c>
      <c r="F164" s="96">
        <f ca="1">IF(ISNUMBER(C164),OFFSET('00 - I runda K'!$E$1,C164,0),"")</f>
      </c>
      <c r="G164" s="96">
        <f ca="1">IF(ISNUMBER(D164),OFFSET('00 - II runda K'!$E$1,D164,0),"")</f>
        <v>246</v>
      </c>
      <c r="H164" s="96">
        <f ca="1">IF(ISNUMBER(E164),OFFSET('00 - III runda K'!$E$1,E164,0),"")</f>
      </c>
      <c r="I164" s="96">
        <f t="shared" si="2"/>
        <v>246</v>
      </c>
      <c r="J164" s="97">
        <v>162</v>
      </c>
    </row>
    <row r="165" spans="1:10" ht="12" customHeight="1">
      <c r="A165" s="45" t="s">
        <v>640</v>
      </c>
      <c r="B165" s="43" t="s">
        <v>9</v>
      </c>
      <c r="C165" s="44">
        <f>MATCH(UPPER($A165),'00 - I runda K'!$B:$B,0)-1</f>
        <v>85</v>
      </c>
      <c r="D165" s="44" t="e">
        <f>MATCH(UPPER($A165),'00 - II runda K'!$B:$B,0)-1</f>
        <v>#N/A</v>
      </c>
      <c r="E165" s="44" t="e">
        <f>MATCH(UPPER($A165),'00 - III runda K'!$B:$B,0)-1</f>
        <v>#N/A</v>
      </c>
      <c r="F165" s="44">
        <f ca="1">IF(ISNUMBER(C165),OFFSET('00 - I runda K'!$E$1,C165,0),"")</f>
        <v>240</v>
      </c>
      <c r="G165" s="44">
        <f ca="1">IF(ISNUMBER(D165),OFFSET('00 - II runda K'!$E$1,D165,0),"")</f>
      </c>
      <c r="H165" s="44">
        <f ca="1">IF(ISNUMBER(E165),OFFSET('00 - III runda K'!$E$1,E165,0),"")</f>
      </c>
      <c r="I165" s="44">
        <f t="shared" si="2"/>
        <v>240</v>
      </c>
      <c r="J165" s="46">
        <v>163</v>
      </c>
    </row>
    <row r="166" spans="1:10" ht="12" customHeight="1">
      <c r="A166" s="45" t="s">
        <v>515</v>
      </c>
      <c r="B166" s="43" t="s">
        <v>11</v>
      </c>
      <c r="C166" s="44" t="e">
        <f>MATCH(UPPER($A166),'00 - I runda K'!$B:$B,0)-1</f>
        <v>#N/A</v>
      </c>
      <c r="D166" s="44">
        <f>MATCH(UPPER($A166),'00 - II runda K'!$B:$B,0)-1</f>
        <v>89</v>
      </c>
      <c r="E166" s="44" t="e">
        <f>MATCH(UPPER($A166),'00 - III runda K'!$B:$B,0)-1</f>
        <v>#N/A</v>
      </c>
      <c r="F166" s="44">
        <f ca="1">IF(ISNUMBER(C166),OFFSET('00 - I runda K'!$E$1,C166,0),"")</f>
      </c>
      <c r="G166" s="44">
        <f ca="1">IF(ISNUMBER(D166),OFFSET('00 - II runda K'!$E$1,D166,0),"")</f>
        <v>240</v>
      </c>
      <c r="H166" s="44">
        <f ca="1">IF(ISNUMBER(E166),OFFSET('00 - III runda K'!$E$1,E166,0),"")</f>
      </c>
      <c r="I166" s="44">
        <f t="shared" si="2"/>
        <v>240</v>
      </c>
      <c r="J166" s="46">
        <v>164</v>
      </c>
    </row>
    <row r="167" spans="1:10" ht="12" customHeight="1">
      <c r="A167" s="45" t="s">
        <v>361</v>
      </c>
      <c r="B167" s="43" t="s">
        <v>167</v>
      </c>
      <c r="C167" s="44">
        <f>MATCH(UPPER($A167),'00 - I runda K'!$B:$B,0)-1</f>
        <v>133</v>
      </c>
      <c r="D167" s="44">
        <f>MATCH(UPPER($A167),'00 - II runda K'!$B:$B,0)-1</f>
        <v>116</v>
      </c>
      <c r="E167" s="44" t="e">
        <f>MATCH(UPPER($A167),'00 - III runda K'!$B:$B,0)-1</f>
        <v>#N/A</v>
      </c>
      <c r="F167" s="44">
        <f ca="1">IF(ISNUMBER(C167),OFFSET('00 - I runda K'!$E$1,C167,0),"")</f>
        <v>105</v>
      </c>
      <c r="G167" s="44">
        <f ca="1">IF(ISNUMBER(D167),OFFSET('00 - II runda K'!$E$1,D167,0),"")</f>
        <v>132</v>
      </c>
      <c r="H167" s="44">
        <f ca="1">IF(ISNUMBER(E167),OFFSET('00 - III runda K'!$E$1,E167,0),"")</f>
      </c>
      <c r="I167" s="44">
        <f t="shared" si="2"/>
        <v>237</v>
      </c>
      <c r="J167" s="46">
        <v>165</v>
      </c>
    </row>
    <row r="168" spans="1:10" ht="12" customHeight="1">
      <c r="A168" s="45" t="s">
        <v>592</v>
      </c>
      <c r="B168" s="43" t="s">
        <v>16</v>
      </c>
      <c r="C168" s="44" t="e">
        <f>MATCH(UPPER($A168),'00 - I runda K'!$B:$B,0)-1</f>
        <v>#N/A</v>
      </c>
      <c r="D168" s="44" t="e">
        <f>MATCH(UPPER($A168),'00 - II runda K'!$B:$B,0)-1</f>
        <v>#N/A</v>
      </c>
      <c r="E168" s="44">
        <f>MATCH(UPPER($A168),'00 - III runda K'!$B:$B,0)-1</f>
        <v>109</v>
      </c>
      <c r="F168" s="44">
        <f ca="1">IF(ISNUMBER(C168),OFFSET('00 - I runda K'!$E$1,C168,0),"")</f>
      </c>
      <c r="G168" s="44">
        <f ca="1">IF(ISNUMBER(D168),OFFSET('00 - II runda K'!$E$1,D168,0),"")</f>
      </c>
      <c r="H168" s="44">
        <f ca="1">IF(ISNUMBER(E168),OFFSET('00 - III runda K'!$E$1,E168,0),"")</f>
        <v>234</v>
      </c>
      <c r="I168" s="44">
        <f t="shared" si="2"/>
        <v>234</v>
      </c>
      <c r="J168" s="46">
        <v>166</v>
      </c>
    </row>
    <row r="169" spans="1:10" ht="12" customHeight="1">
      <c r="A169" s="94" t="s">
        <v>517</v>
      </c>
      <c r="B169" s="95" t="s">
        <v>8</v>
      </c>
      <c r="C169" s="96" t="e">
        <f>MATCH(UPPER($A169),'00 - I runda K'!$B:$B,0)-1</f>
        <v>#N/A</v>
      </c>
      <c r="D169" s="96">
        <f>MATCH(UPPER($A169),'00 - II runda K'!$B:$B,0)-1</f>
        <v>93</v>
      </c>
      <c r="E169" s="96" t="e">
        <f>MATCH(UPPER($A169),'00 - III runda K'!$B:$B,0)-1</f>
        <v>#N/A</v>
      </c>
      <c r="F169" s="96">
        <f ca="1">IF(ISNUMBER(C169),OFFSET('00 - I runda K'!$E$1,C169,0),"")</f>
      </c>
      <c r="G169" s="96">
        <f ca="1">IF(ISNUMBER(D169),OFFSET('00 - II runda K'!$E$1,D169,0),"")</f>
        <v>224</v>
      </c>
      <c r="H169" s="96">
        <f ca="1">IF(ISNUMBER(E169),OFFSET('00 - III runda K'!$E$1,E169,0),"")</f>
      </c>
      <c r="I169" s="96">
        <f t="shared" si="2"/>
        <v>224</v>
      </c>
      <c r="J169" s="97">
        <v>167</v>
      </c>
    </row>
    <row r="170" spans="1:10" ht="12" customHeight="1">
      <c r="A170" s="45" t="s">
        <v>593</v>
      </c>
      <c r="B170" s="43" t="s">
        <v>17</v>
      </c>
      <c r="C170" s="44" t="e">
        <f>MATCH(UPPER($A170),'00 - I runda K'!$B:$B,0)-1</f>
        <v>#N/A</v>
      </c>
      <c r="D170" s="44" t="e">
        <f>MATCH(UPPER($A170),'00 - II runda K'!$B:$B,0)-1</f>
        <v>#N/A</v>
      </c>
      <c r="E170" s="44">
        <f>MATCH(UPPER($A170),'00 - III runda K'!$B:$B,0)-1</f>
        <v>111</v>
      </c>
      <c r="F170" s="44">
        <f ca="1">IF(ISNUMBER(C170),OFFSET('00 - I runda K'!$E$1,C170,0),"")</f>
      </c>
      <c r="G170" s="44">
        <f ca="1">IF(ISNUMBER(D170),OFFSET('00 - II runda K'!$E$1,D170,0),"")</f>
      </c>
      <c r="H170" s="44">
        <f ca="1">IF(ISNUMBER(E170),OFFSET('00 - III runda K'!$E$1,E170,0),"")</f>
        <v>220</v>
      </c>
      <c r="I170" s="44">
        <f t="shared" si="2"/>
        <v>220</v>
      </c>
      <c r="J170" s="46">
        <v>168</v>
      </c>
    </row>
    <row r="171" spans="1:10" ht="12" customHeight="1">
      <c r="A171" s="45" t="s">
        <v>308</v>
      </c>
      <c r="B171" s="43" t="s">
        <v>15</v>
      </c>
      <c r="C171" s="44">
        <f>MATCH(UPPER($A171),'00 - I runda K'!$B:$B,0)-1</f>
        <v>94</v>
      </c>
      <c r="D171" s="44" t="e">
        <f>MATCH(UPPER($A171),'00 - II runda K'!$B:$B,0)-1</f>
        <v>#N/A</v>
      </c>
      <c r="E171" s="44" t="e">
        <f>MATCH(UPPER($A171),'00 - III runda K'!$B:$B,0)-1</f>
        <v>#N/A</v>
      </c>
      <c r="F171" s="44">
        <f ca="1">IF(ISNUMBER(C171),OFFSET('00 - I runda K'!$E$1,C171,0),"")</f>
        <v>220</v>
      </c>
      <c r="G171" s="44">
        <f ca="1">IF(ISNUMBER(D171),OFFSET('00 - II runda K'!$E$1,D171,0),"")</f>
      </c>
      <c r="H171" s="44">
        <f ca="1">IF(ISNUMBER(E171),OFFSET('00 - III runda K'!$E$1,E171,0),"")</f>
      </c>
      <c r="I171" s="44">
        <f t="shared" si="2"/>
        <v>220</v>
      </c>
      <c r="J171" s="46">
        <v>169</v>
      </c>
    </row>
    <row r="172" spans="1:10" ht="12" customHeight="1">
      <c r="A172" s="45" t="s">
        <v>518</v>
      </c>
      <c r="B172" s="43" t="s">
        <v>9</v>
      </c>
      <c r="C172" s="44" t="e">
        <f>MATCH(UPPER($A172),'00 - I runda K'!$B:$B,0)-1</f>
        <v>#N/A</v>
      </c>
      <c r="D172" s="44">
        <f>MATCH(UPPER($A172),'00 - II runda K'!$B:$B,0)-1</f>
        <v>96</v>
      </c>
      <c r="E172" s="44" t="e">
        <f>MATCH(UPPER($A172),'00 - III runda K'!$B:$B,0)-1</f>
        <v>#N/A</v>
      </c>
      <c r="F172" s="44">
        <f ca="1">IF(ISNUMBER(C172),OFFSET('00 - I runda K'!$E$1,C172,0),"")</f>
      </c>
      <c r="G172" s="44">
        <f ca="1">IF(ISNUMBER(D172),OFFSET('00 - II runda K'!$E$1,D172,0),"")</f>
        <v>215</v>
      </c>
      <c r="H172" s="44">
        <f ca="1">IF(ISNUMBER(E172),OFFSET('00 - III runda K'!$E$1,E172,0),"")</f>
      </c>
      <c r="I172" s="44">
        <f t="shared" si="2"/>
        <v>215</v>
      </c>
      <c r="J172" s="46">
        <v>170</v>
      </c>
    </row>
    <row r="173" spans="1:10" ht="12" customHeight="1">
      <c r="A173" s="45" t="s">
        <v>595</v>
      </c>
      <c r="B173" s="43" t="s">
        <v>17</v>
      </c>
      <c r="C173" s="44" t="e">
        <f>MATCH(UPPER($A173),'00 - I runda K'!$B:$B,0)-1</f>
        <v>#N/A</v>
      </c>
      <c r="D173" s="44" t="e">
        <f>MATCH(UPPER($A173),'00 - II runda K'!$B:$B,0)-1</f>
        <v>#N/A</v>
      </c>
      <c r="E173" s="44">
        <f>MATCH(UPPER($A173),'00 - III runda K'!$B:$B,0)-1</f>
        <v>116</v>
      </c>
      <c r="F173" s="44">
        <f ca="1">IF(ISNUMBER(C173),OFFSET('00 - I runda K'!$E$1,C173,0),"")</f>
      </c>
      <c r="G173" s="44">
        <f ca="1">IF(ISNUMBER(D173),OFFSET('00 - II runda K'!$E$1,D173,0),"")</f>
      </c>
      <c r="H173" s="44">
        <f ca="1">IF(ISNUMBER(E173),OFFSET('00 - III runda K'!$E$1,E173,0),"")</f>
        <v>203</v>
      </c>
      <c r="I173" s="44">
        <f t="shared" si="2"/>
        <v>203</v>
      </c>
      <c r="J173" s="46">
        <v>171</v>
      </c>
    </row>
    <row r="174" spans="1:10" ht="12" customHeight="1">
      <c r="A174" s="45" t="s">
        <v>521</v>
      </c>
      <c r="B174" s="43" t="s">
        <v>167</v>
      </c>
      <c r="C174" s="44" t="e">
        <f>MATCH(UPPER($A174),'00 - I runda K'!$B:$B,0)-1</f>
        <v>#N/A</v>
      </c>
      <c r="D174" s="44">
        <f>MATCH(UPPER($A174),'00 - II runda K'!$B:$B,0)-1</f>
        <v>105</v>
      </c>
      <c r="E174" s="44" t="e">
        <f>MATCH(UPPER($A174),'00 - III runda K'!$B:$B,0)-1</f>
        <v>#N/A</v>
      </c>
      <c r="F174" s="44">
        <f ca="1">IF(ISNUMBER(C174),OFFSET('00 - I runda K'!$E$1,C174,0),"")</f>
      </c>
      <c r="G174" s="44">
        <f ca="1">IF(ISNUMBER(D174),OFFSET('00 - II runda K'!$E$1,D174,0),"")</f>
        <v>196</v>
      </c>
      <c r="H174" s="44">
        <f ca="1">IF(ISNUMBER(E174),OFFSET('00 - III runda K'!$E$1,E174,0),"")</f>
      </c>
      <c r="I174" s="44">
        <f t="shared" si="2"/>
        <v>196</v>
      </c>
      <c r="J174" s="46">
        <v>172</v>
      </c>
    </row>
    <row r="175" spans="1:10" ht="12" customHeight="1">
      <c r="A175" s="45" t="s">
        <v>597</v>
      </c>
      <c r="B175" s="43" t="s">
        <v>9</v>
      </c>
      <c r="C175" s="44" t="e">
        <f>MATCH(UPPER($A175),'00 - I runda K'!$B:$B,0)-1</f>
        <v>#N/A</v>
      </c>
      <c r="D175" s="44" t="e">
        <f>MATCH(UPPER($A175),'00 - II runda K'!$B:$B,0)-1</f>
        <v>#N/A</v>
      </c>
      <c r="E175" s="44">
        <f>MATCH(UPPER($A175),'00 - III runda K'!$B:$B,0)-1</f>
        <v>118</v>
      </c>
      <c r="F175" s="44">
        <f ca="1">IF(ISNUMBER(C175),OFFSET('00 - I runda K'!$E$1,C175,0),"")</f>
      </c>
      <c r="G175" s="44">
        <f ca="1">IF(ISNUMBER(D175),OFFSET('00 - II runda K'!$E$1,D175,0),"")</f>
      </c>
      <c r="H175" s="44">
        <f ca="1">IF(ISNUMBER(E175),OFFSET('00 - III runda K'!$E$1,E175,0),"")</f>
        <v>194</v>
      </c>
      <c r="I175" s="44">
        <f t="shared" si="2"/>
        <v>194</v>
      </c>
      <c r="J175" s="46">
        <v>173</v>
      </c>
    </row>
    <row r="176" spans="1:10" ht="12" customHeight="1">
      <c r="A176" s="45" t="s">
        <v>524</v>
      </c>
      <c r="B176" s="43" t="s">
        <v>494</v>
      </c>
      <c r="C176" s="44" t="e">
        <f>MATCH(UPPER($A176),'00 - I runda K'!$B:$B,0)-1</f>
        <v>#N/A</v>
      </c>
      <c r="D176" s="44">
        <f>MATCH(UPPER($A176),'00 - II runda K'!$B:$B,0)-1</f>
        <v>110</v>
      </c>
      <c r="E176" s="44" t="e">
        <f>MATCH(UPPER($A176),'00 - III runda K'!$B:$B,0)-1</f>
        <v>#N/A</v>
      </c>
      <c r="F176" s="44">
        <f ca="1">IF(ISNUMBER(C176),OFFSET('00 - I runda K'!$E$1,C176,0),"")</f>
      </c>
      <c r="G176" s="44">
        <f ca="1">IF(ISNUMBER(D176),OFFSET('00 - II runda K'!$E$1,D176,0),"")</f>
        <v>184</v>
      </c>
      <c r="H176" s="44">
        <f ca="1">IF(ISNUMBER(E176),OFFSET('00 - III runda K'!$E$1,E176,0),"")</f>
      </c>
      <c r="I176" s="44">
        <f t="shared" si="2"/>
        <v>184</v>
      </c>
      <c r="J176" s="46">
        <v>174</v>
      </c>
    </row>
    <row r="177" spans="1:10" ht="12" customHeight="1">
      <c r="A177" s="45" t="s">
        <v>317</v>
      </c>
      <c r="B177" s="43" t="s">
        <v>15</v>
      </c>
      <c r="C177" s="44">
        <f>MATCH(UPPER($A177),'00 - I runda K'!$B:$B,0)-1</f>
        <v>104</v>
      </c>
      <c r="D177" s="44" t="e">
        <f>MATCH(UPPER($A177),'00 - II runda K'!$B:$B,0)-1</f>
        <v>#N/A</v>
      </c>
      <c r="E177" s="44" t="e">
        <f>MATCH(UPPER($A177),'00 - III runda K'!$B:$B,0)-1</f>
        <v>#N/A</v>
      </c>
      <c r="F177" s="44">
        <f ca="1">IF(ISNUMBER(C177),OFFSET('00 - I runda K'!$E$1,C177,0),"")</f>
        <v>182</v>
      </c>
      <c r="G177" s="44">
        <f ca="1">IF(ISNUMBER(D177),OFFSET('00 - II runda K'!$E$1,D177,0),"")</f>
      </c>
      <c r="H177" s="44">
        <f ca="1">IF(ISNUMBER(E177),OFFSET('00 - III runda K'!$E$1,E177,0),"")</f>
      </c>
      <c r="I177" s="44">
        <f t="shared" si="2"/>
        <v>182</v>
      </c>
      <c r="J177" s="46">
        <v>175</v>
      </c>
    </row>
    <row r="178" spans="1:10" ht="12" customHeight="1">
      <c r="A178" s="45" t="s">
        <v>525</v>
      </c>
      <c r="B178" s="43" t="s">
        <v>494</v>
      </c>
      <c r="C178" s="44" t="e">
        <f>MATCH(UPPER($A178),'00 - I runda K'!$B:$B,0)-1</f>
        <v>#N/A</v>
      </c>
      <c r="D178" s="44">
        <f>MATCH(UPPER($A178),'00 - II runda K'!$B:$B,0)-1</f>
        <v>111</v>
      </c>
      <c r="E178" s="44" t="e">
        <f>MATCH(UPPER($A178),'00 - III runda K'!$B:$B,0)-1</f>
        <v>#N/A</v>
      </c>
      <c r="F178" s="44">
        <f ca="1">IF(ISNUMBER(C178),OFFSET('00 - I runda K'!$E$1,C178,0),"")</f>
      </c>
      <c r="G178" s="44">
        <f ca="1">IF(ISNUMBER(D178),OFFSET('00 - II runda K'!$E$1,D178,0),"")</f>
        <v>178</v>
      </c>
      <c r="H178" s="44">
        <f ca="1">IF(ISNUMBER(E178),OFFSET('00 - III runda K'!$E$1,E178,0),"")</f>
      </c>
      <c r="I178" s="44">
        <f t="shared" si="2"/>
        <v>178</v>
      </c>
      <c r="J178" s="46">
        <v>176</v>
      </c>
    </row>
    <row r="179" spans="1:10" ht="12" customHeight="1">
      <c r="A179" s="94" t="s">
        <v>534</v>
      </c>
      <c r="B179" s="95" t="s">
        <v>8</v>
      </c>
      <c r="C179" s="96" t="e">
        <f>MATCH(UPPER($A179),'00 - I runda K'!$B:$B,0)-1</f>
        <v>#N/A</v>
      </c>
      <c r="D179" s="96">
        <f>MATCH(UPPER($A179),'00 - II runda K'!$B:$B,0)-1</f>
        <v>126</v>
      </c>
      <c r="E179" s="96">
        <f>MATCH(UPPER($A179),'00 - III runda K'!$B:$B,0)-1</f>
        <v>127</v>
      </c>
      <c r="F179" s="96">
        <f ca="1">IF(ISNUMBER(C179),OFFSET('00 - I runda K'!$E$1,C179,0),"")</f>
      </c>
      <c r="G179" s="96">
        <f ca="1">IF(ISNUMBER(D179),OFFSET('00 - II runda K'!$E$1,D179,0),"")</f>
        <v>42</v>
      </c>
      <c r="H179" s="96">
        <f ca="1">IF(ISNUMBER(E179),OFFSET('00 - III runda K'!$E$1,E179,0),"")</f>
        <v>117</v>
      </c>
      <c r="I179" s="96">
        <f t="shared" si="2"/>
        <v>159</v>
      </c>
      <c r="J179" s="97">
        <v>177</v>
      </c>
    </row>
    <row r="180" spans="1:10" ht="12" customHeight="1">
      <c r="A180" s="45" t="s">
        <v>531</v>
      </c>
      <c r="B180" s="43" t="s">
        <v>9</v>
      </c>
      <c r="C180" s="44" t="e">
        <f>MATCH(UPPER($A180),'00 - I runda K'!$B:$B,0)-1</f>
        <v>#N/A</v>
      </c>
      <c r="D180" s="44">
        <f>MATCH(UPPER($A180),'00 - II runda K'!$B:$B,0)-1</f>
        <v>121</v>
      </c>
      <c r="E180" s="44" t="e">
        <f>MATCH(UPPER($A180),'00 - III runda K'!$B:$B,0)-1</f>
        <v>#N/A</v>
      </c>
      <c r="F180" s="44">
        <f ca="1">IF(ISNUMBER(C180),OFFSET('00 - I runda K'!$E$1,C180,0),"")</f>
      </c>
      <c r="G180" s="44">
        <f ca="1">IF(ISNUMBER(D180),OFFSET('00 - II runda K'!$E$1,D180,0),"")</f>
        <v>156</v>
      </c>
      <c r="H180" s="44">
        <f ca="1">IF(ISNUMBER(E180),OFFSET('00 - III runda K'!$E$1,E180,0),"")</f>
      </c>
      <c r="I180" s="44">
        <f t="shared" si="2"/>
        <v>156</v>
      </c>
      <c r="J180" s="46">
        <v>178</v>
      </c>
    </row>
    <row r="181" spans="1:10" ht="12" customHeight="1">
      <c r="A181" s="45" t="s">
        <v>347</v>
      </c>
      <c r="B181" s="43" t="s">
        <v>10</v>
      </c>
      <c r="C181" s="44">
        <f>MATCH(UPPER($A181),'00 - I runda K'!$B:$B,0)-1</f>
        <v>126</v>
      </c>
      <c r="D181" s="44">
        <f>MATCH(UPPER($A181),'00 - II runda K'!$B:$B,0)-1</f>
        <v>124</v>
      </c>
      <c r="E181" s="44" t="e">
        <f>MATCH(UPPER($A181),'00 - III runda K'!$B:$B,0)-1</f>
        <v>#N/A</v>
      </c>
      <c r="F181" s="44">
        <f ca="1">IF(ISNUMBER(C181),OFFSET('00 - I runda K'!$E$1,C181,0),"")</f>
        <v>57</v>
      </c>
      <c r="G181" s="44">
        <f ca="1">IF(ISNUMBER(D181),OFFSET('00 - II runda K'!$E$1,D181,0),"")</f>
        <v>91</v>
      </c>
      <c r="H181" s="44">
        <f ca="1">IF(ISNUMBER(E181),OFFSET('00 - III runda K'!$E$1,E181,0),"")</f>
      </c>
      <c r="I181" s="44">
        <f t="shared" si="2"/>
        <v>148</v>
      </c>
      <c r="J181" s="46">
        <v>179</v>
      </c>
    </row>
    <row r="182" spans="1:10" ht="12" customHeight="1">
      <c r="A182" s="94" t="s">
        <v>527</v>
      </c>
      <c r="B182" s="95" t="s">
        <v>8</v>
      </c>
      <c r="C182" s="96" t="e">
        <f>MATCH(UPPER($A182),'00 - I runda K'!$B:$B,0)-1</f>
        <v>#N/A</v>
      </c>
      <c r="D182" s="96">
        <f>MATCH(UPPER($A182),'00 - II runda K'!$B:$B,0)-1</f>
        <v>114</v>
      </c>
      <c r="E182" s="96" t="e">
        <f>MATCH(UPPER($A182),'00 - III runda K'!$B:$B,0)-1</f>
        <v>#N/A</v>
      </c>
      <c r="F182" s="96">
        <f ca="1">IF(ISNUMBER(C182),OFFSET('00 - I runda K'!$E$1,C182,0),"")</f>
      </c>
      <c r="G182" s="96">
        <f ca="1">IF(ISNUMBER(D182),OFFSET('00 - II runda K'!$E$1,D182,0),"")</f>
        <v>142</v>
      </c>
      <c r="H182" s="96">
        <f ca="1">IF(ISNUMBER(E182),OFFSET('00 - III runda K'!$E$1,E182,0),"")</f>
      </c>
      <c r="I182" s="96">
        <f t="shared" si="2"/>
        <v>142</v>
      </c>
      <c r="J182" s="97">
        <v>180</v>
      </c>
    </row>
    <row r="183" spans="1:10" ht="12" customHeight="1">
      <c r="A183" s="45" t="s">
        <v>327</v>
      </c>
      <c r="B183" s="43" t="s">
        <v>16</v>
      </c>
      <c r="C183" s="44">
        <f>MATCH(UPPER($A183),'00 - I runda K'!$B:$B,0)-1</f>
        <v>114</v>
      </c>
      <c r="D183" s="44" t="e">
        <f>MATCH(UPPER($A183),'00 - II runda K'!$B:$B,0)-1</f>
        <v>#N/A</v>
      </c>
      <c r="E183" s="44" t="e">
        <f>MATCH(UPPER($A183),'00 - III runda K'!$B:$B,0)-1</f>
        <v>#N/A</v>
      </c>
      <c r="F183" s="44">
        <f ca="1">IF(ISNUMBER(C183),OFFSET('00 - I runda K'!$E$1,C183,0),"")</f>
        <v>139</v>
      </c>
      <c r="G183" s="44">
        <f ca="1">IF(ISNUMBER(D183),OFFSET('00 - II runda K'!$E$1,D183,0),"")</f>
      </c>
      <c r="H183" s="44">
        <f ca="1">IF(ISNUMBER(E183),OFFSET('00 - III runda K'!$E$1,E183,0),"")</f>
      </c>
      <c r="I183" s="44">
        <f t="shared" si="2"/>
        <v>139</v>
      </c>
      <c r="J183" s="46">
        <v>181</v>
      </c>
    </row>
    <row r="184" spans="1:10" ht="12" customHeight="1">
      <c r="A184" s="45" t="s">
        <v>330</v>
      </c>
      <c r="B184" s="43" t="s">
        <v>295</v>
      </c>
      <c r="C184" s="44">
        <f>MATCH(UPPER($A184),'00 - I runda K'!$B:$B,0)-1</f>
        <v>116</v>
      </c>
      <c r="D184" s="44" t="e">
        <f>MATCH(UPPER($A184),'00 - II runda K'!$B:$B,0)-1</f>
        <v>#N/A</v>
      </c>
      <c r="E184" s="44" t="e">
        <f>MATCH(UPPER($A184),'00 - III runda K'!$B:$B,0)-1</f>
        <v>#N/A</v>
      </c>
      <c r="F184" s="44">
        <f ca="1">IF(ISNUMBER(C184),OFFSET('00 - I runda K'!$E$1,C184,0),"")</f>
        <v>136</v>
      </c>
      <c r="G184" s="44">
        <f ca="1">IF(ISNUMBER(D184),OFFSET('00 - II runda K'!$E$1,D184,0),"")</f>
      </c>
      <c r="H184" s="44">
        <f ca="1">IF(ISNUMBER(E184),OFFSET('00 - III runda K'!$E$1,E184,0),"")</f>
      </c>
      <c r="I184" s="44">
        <f t="shared" si="2"/>
        <v>136</v>
      </c>
      <c r="J184" s="46">
        <v>182</v>
      </c>
    </row>
    <row r="185" spans="1:10" ht="12" customHeight="1">
      <c r="A185" s="45" t="s">
        <v>355</v>
      </c>
      <c r="B185" s="43" t="s">
        <v>11</v>
      </c>
      <c r="C185" s="44">
        <f>MATCH(UPPER($A185),'00 - I runda K'!$B:$B,0)-1</f>
        <v>130</v>
      </c>
      <c r="D185" s="44" t="e">
        <f>MATCH(UPPER($A185),'00 - II runda K'!$B:$B,0)-1</f>
        <v>#N/A</v>
      </c>
      <c r="E185" s="44" t="e">
        <f>MATCH(UPPER($A185),'00 - III runda K'!$B:$B,0)-1</f>
        <v>#N/A</v>
      </c>
      <c r="F185" s="44">
        <f ca="1">IF(ISNUMBER(C185),OFFSET('00 - I runda K'!$E$1,C185,0),"")</f>
        <v>134</v>
      </c>
      <c r="G185" s="44">
        <f ca="1">IF(ISNUMBER(D185),OFFSET('00 - II runda K'!$E$1,D185,0),"")</f>
      </c>
      <c r="H185" s="44">
        <f ca="1">IF(ISNUMBER(E185),OFFSET('00 - III runda K'!$E$1,E185,0),"")</f>
      </c>
      <c r="I185" s="44">
        <f t="shared" si="2"/>
        <v>134</v>
      </c>
      <c r="J185" s="46">
        <v>183</v>
      </c>
    </row>
    <row r="186" spans="1:10" ht="12" customHeight="1">
      <c r="A186" s="45" t="s">
        <v>357</v>
      </c>
      <c r="B186" s="43" t="s">
        <v>141</v>
      </c>
      <c r="C186" s="44">
        <f>MATCH(UPPER($A186),'00 - I runda K'!$B:$B,0)-1</f>
        <v>131</v>
      </c>
      <c r="D186" s="44" t="e">
        <f>MATCH(UPPER($A186),'00 - II runda K'!$B:$B,0)-1</f>
        <v>#N/A</v>
      </c>
      <c r="E186" s="44" t="e">
        <f>MATCH(UPPER($A186),'00 - III runda K'!$B:$B,0)-1</f>
        <v>#N/A</v>
      </c>
      <c r="F186" s="44">
        <f ca="1">IF(ISNUMBER(C186),OFFSET('00 - I runda K'!$E$1,C186,0),"")</f>
        <v>131</v>
      </c>
      <c r="G186" s="44">
        <f ca="1">IF(ISNUMBER(D186),OFFSET('00 - II runda K'!$E$1,D186,0),"")</f>
      </c>
      <c r="H186" s="44">
        <f ca="1">IF(ISNUMBER(E186),OFFSET('00 - III runda K'!$E$1,E186,0),"")</f>
      </c>
      <c r="I186" s="44">
        <f t="shared" si="2"/>
        <v>131</v>
      </c>
      <c r="J186" s="46">
        <v>184</v>
      </c>
    </row>
    <row r="187" spans="1:10" ht="12" customHeight="1">
      <c r="A187" s="45" t="s">
        <v>598</v>
      </c>
      <c r="B187" s="43" t="s">
        <v>17</v>
      </c>
      <c r="C187" s="44" t="e">
        <f>MATCH(UPPER($A187),'00 - I runda K'!$B:$B,0)-1</f>
        <v>#N/A</v>
      </c>
      <c r="D187" s="44" t="e">
        <f>MATCH(UPPER($A187),'00 - II runda K'!$B:$B,0)-1</f>
        <v>#N/A</v>
      </c>
      <c r="E187" s="44">
        <f>MATCH(UPPER($A187),'00 - III runda K'!$B:$B,0)-1</f>
        <v>123</v>
      </c>
      <c r="F187" s="44">
        <f ca="1">IF(ISNUMBER(C187),OFFSET('00 - I runda K'!$E$1,C187,0),"")</f>
      </c>
      <c r="G187" s="44">
        <f ca="1">IF(ISNUMBER(D187),OFFSET('00 - II runda K'!$E$1,D187,0),"")</f>
      </c>
      <c r="H187" s="44">
        <f ca="1">IF(ISNUMBER(E187),OFFSET('00 - III runda K'!$E$1,E187,0),"")</f>
        <v>126</v>
      </c>
      <c r="I187" s="44">
        <f t="shared" si="2"/>
        <v>126</v>
      </c>
      <c r="J187" s="46">
        <v>185</v>
      </c>
    </row>
    <row r="188" spans="1:10" ht="12" customHeight="1">
      <c r="A188" s="45" t="s">
        <v>359</v>
      </c>
      <c r="B188" s="43" t="s">
        <v>10</v>
      </c>
      <c r="C188" s="44">
        <f>MATCH(UPPER($A188),'00 - I runda K'!$B:$B,0)-1</f>
        <v>132</v>
      </c>
      <c r="D188" s="44" t="e">
        <f>MATCH(UPPER($A188),'00 - II runda K'!$B:$B,0)-1</f>
        <v>#N/A</v>
      </c>
      <c r="E188" s="44" t="e">
        <f>MATCH(UPPER($A188),'00 - III runda K'!$B:$B,0)-1</f>
        <v>#N/A</v>
      </c>
      <c r="F188" s="44">
        <f ca="1">IF(ISNUMBER(C188),OFFSET('00 - I runda K'!$E$1,C188,0),"")</f>
        <v>123</v>
      </c>
      <c r="G188" s="44">
        <f ca="1">IF(ISNUMBER(D188),OFFSET('00 - II runda K'!$E$1,D188,0),"")</f>
      </c>
      <c r="H188" s="44">
        <f ca="1">IF(ISNUMBER(E188),OFFSET('00 - III runda K'!$E$1,E188,0),"")</f>
      </c>
      <c r="I188" s="44">
        <f t="shared" si="2"/>
        <v>123</v>
      </c>
      <c r="J188" s="46">
        <v>186</v>
      </c>
    </row>
    <row r="189" spans="1:10" ht="12" customHeight="1">
      <c r="A189" s="45" t="s">
        <v>599</v>
      </c>
      <c r="B189" s="43" t="s">
        <v>295</v>
      </c>
      <c r="C189" s="44" t="e">
        <f>MATCH(UPPER($A189),'00 - I runda K'!$B:$B,0)-1</f>
        <v>#N/A</v>
      </c>
      <c r="D189" s="44" t="e">
        <f>MATCH(UPPER($A189),'00 - II runda K'!$B:$B,0)-1</f>
        <v>#N/A</v>
      </c>
      <c r="E189" s="44">
        <f>MATCH(UPPER($A189),'00 - III runda K'!$B:$B,0)-1</f>
        <v>124</v>
      </c>
      <c r="F189" s="44">
        <f ca="1">IF(ISNUMBER(C189),OFFSET('00 - I runda K'!$E$1,C189,0),"")</f>
      </c>
      <c r="G189" s="44">
        <f ca="1">IF(ISNUMBER(D189),OFFSET('00 - II runda K'!$E$1,D189,0),"")</f>
      </c>
      <c r="H189" s="44">
        <f ca="1">IF(ISNUMBER(E189),OFFSET('00 - III runda K'!$E$1,E189,0),"")</f>
        <v>122</v>
      </c>
      <c r="I189" s="44">
        <f t="shared" si="2"/>
        <v>122</v>
      </c>
      <c r="J189" s="46">
        <v>187</v>
      </c>
    </row>
    <row r="190" spans="1:10" ht="12" customHeight="1">
      <c r="A190" s="45" t="s">
        <v>601</v>
      </c>
      <c r="B190" s="43" t="s">
        <v>295</v>
      </c>
      <c r="C190" s="44" t="e">
        <f>MATCH(UPPER($A190),'00 - I runda K'!$B:$B,0)-1</f>
        <v>#N/A</v>
      </c>
      <c r="D190" s="44" t="e">
        <f>MATCH(UPPER($A190),'00 - II runda K'!$B:$B,0)-1</f>
        <v>#N/A</v>
      </c>
      <c r="E190" s="44">
        <f>MATCH(UPPER($A190),'00 - III runda K'!$B:$B,0)-1</f>
        <v>128</v>
      </c>
      <c r="F190" s="44">
        <f ca="1">IF(ISNUMBER(C190),OFFSET('00 - I runda K'!$E$1,C190,0),"")</f>
      </c>
      <c r="G190" s="44">
        <f ca="1">IF(ISNUMBER(D190),OFFSET('00 - II runda K'!$E$1,D190,0),"")</f>
      </c>
      <c r="H190" s="44">
        <f ca="1">IF(ISNUMBER(E190),OFFSET('00 - III runda K'!$E$1,E190,0),"")</f>
        <v>116</v>
      </c>
      <c r="I190" s="44">
        <f t="shared" si="2"/>
        <v>116</v>
      </c>
      <c r="J190" s="46">
        <v>188</v>
      </c>
    </row>
    <row r="191" spans="1:10" ht="12" customHeight="1">
      <c r="A191" s="45" t="s">
        <v>600</v>
      </c>
      <c r="B191" s="43" t="s">
        <v>13</v>
      </c>
      <c r="C191" s="44" t="e">
        <f>MATCH(UPPER($A191),'00 - I runda K'!$B:$B,0)-1</f>
        <v>#N/A</v>
      </c>
      <c r="D191" s="44" t="e">
        <f>MATCH(UPPER($A191),'00 - II runda K'!$B:$B,0)-1</f>
        <v>#N/A</v>
      </c>
      <c r="E191" s="44">
        <f>MATCH(UPPER($A191),'00 - III runda K'!$B:$B,0)-1</f>
        <v>125</v>
      </c>
      <c r="F191" s="44">
        <f ca="1">IF(ISNUMBER(C191),OFFSET('00 - I runda K'!$E$1,C191,0),"")</f>
      </c>
      <c r="G191" s="44">
        <f ca="1">IF(ISNUMBER(D191),OFFSET('00 - II runda K'!$E$1,D191,0),"")</f>
      </c>
      <c r="H191" s="44">
        <f ca="1">IF(ISNUMBER(E191),OFFSET('00 - III runda K'!$E$1,E191,0),"")</f>
        <v>115</v>
      </c>
      <c r="I191" s="44">
        <f t="shared" si="2"/>
        <v>115</v>
      </c>
      <c r="J191" s="46">
        <v>189</v>
      </c>
    </row>
    <row r="192" spans="1:10" ht="12" customHeight="1">
      <c r="A192" s="45" t="s">
        <v>530</v>
      </c>
      <c r="B192" s="43" t="s">
        <v>167</v>
      </c>
      <c r="C192" s="44" t="e">
        <f>MATCH(UPPER($A192),'00 - I runda K'!$B:$B,0)-1</f>
        <v>#N/A</v>
      </c>
      <c r="D192" s="44">
        <f>MATCH(UPPER($A192),'00 - II runda K'!$B:$B,0)-1</f>
        <v>119</v>
      </c>
      <c r="E192" s="44" t="e">
        <f>MATCH(UPPER($A192),'00 - III runda K'!$B:$B,0)-1</f>
        <v>#N/A</v>
      </c>
      <c r="F192" s="44">
        <f ca="1">IF(ISNUMBER(C192),OFFSET('00 - I runda K'!$E$1,C192,0),"")</f>
      </c>
      <c r="G192" s="44">
        <f ca="1">IF(ISNUMBER(D192),OFFSET('00 - II runda K'!$E$1,D192,0),"")</f>
        <v>114</v>
      </c>
      <c r="H192" s="44">
        <f ca="1">IF(ISNUMBER(E192),OFFSET('00 - III runda K'!$E$1,E192,0),"")</f>
      </c>
      <c r="I192" s="44">
        <f t="shared" si="2"/>
        <v>114</v>
      </c>
      <c r="J192" s="46">
        <v>190</v>
      </c>
    </row>
    <row r="193" spans="1:10" ht="12" customHeight="1">
      <c r="A193" s="45" t="s">
        <v>339</v>
      </c>
      <c r="B193" s="43" t="s">
        <v>114</v>
      </c>
      <c r="C193" s="44">
        <f>MATCH(UPPER($A193),'00 - I runda K'!$B:$B,0)-1</f>
        <v>122</v>
      </c>
      <c r="D193" s="44" t="e">
        <f>MATCH(UPPER($A193),'00 - II runda K'!$B:$B,0)-1</f>
        <v>#N/A</v>
      </c>
      <c r="E193" s="44" t="e">
        <f>MATCH(UPPER($A193),'00 - III runda K'!$B:$B,0)-1</f>
        <v>#N/A</v>
      </c>
      <c r="F193" s="44">
        <f ca="1">IF(ISNUMBER(C193),OFFSET('00 - I runda K'!$E$1,C193,0),"")</f>
        <v>113</v>
      </c>
      <c r="G193" s="44">
        <f ca="1">IF(ISNUMBER(D193),OFFSET('00 - II runda K'!$E$1,D193,0),"")</f>
      </c>
      <c r="H193" s="44">
        <f ca="1">IF(ISNUMBER(E193),OFFSET('00 - III runda K'!$E$1,E193,0),"")</f>
      </c>
      <c r="I193" s="44">
        <f t="shared" si="2"/>
        <v>113</v>
      </c>
      <c r="J193" s="46">
        <v>191</v>
      </c>
    </row>
    <row r="194" spans="1:10" ht="12" customHeight="1">
      <c r="A194" s="94" t="s">
        <v>602</v>
      </c>
      <c r="B194" s="95" t="s">
        <v>8</v>
      </c>
      <c r="C194" s="96" t="e">
        <f>MATCH(UPPER($A194),'00 - I runda K'!$B:$B,0)-1</f>
        <v>#N/A</v>
      </c>
      <c r="D194" s="96" t="e">
        <f>MATCH(UPPER($A194),'00 - II runda K'!$B:$B,0)-1</f>
        <v>#N/A</v>
      </c>
      <c r="E194" s="96">
        <f>MATCH(UPPER($A194),'00 - III runda K'!$B:$B,0)-1</f>
        <v>129</v>
      </c>
      <c r="F194" s="96">
        <f ca="1">IF(ISNUMBER(C194),OFFSET('00 - I runda K'!$E$1,C194,0),"")</f>
      </c>
      <c r="G194" s="96">
        <f ca="1">IF(ISNUMBER(D194),OFFSET('00 - II runda K'!$E$1,D194,0),"")</f>
      </c>
      <c r="H194" s="96">
        <f ca="1">IF(ISNUMBER(E194),OFFSET('00 - III runda K'!$E$1,E194,0),"")</f>
        <v>112</v>
      </c>
      <c r="I194" s="96">
        <f t="shared" si="2"/>
        <v>112</v>
      </c>
      <c r="J194" s="97">
        <v>192</v>
      </c>
    </row>
    <row r="195" spans="1:10" ht="12" customHeight="1">
      <c r="A195" s="45" t="s">
        <v>341</v>
      </c>
      <c r="B195" s="43" t="s">
        <v>15</v>
      </c>
      <c r="C195" s="44">
        <f>MATCH(UPPER($A195),'00 - I runda K'!$B:$B,0)-1</f>
        <v>123</v>
      </c>
      <c r="D195" s="44" t="e">
        <f>MATCH(UPPER($A195),'00 - II runda K'!$B:$B,0)-1</f>
        <v>#N/A</v>
      </c>
      <c r="E195" s="44" t="e">
        <f>MATCH(UPPER($A195),'00 - III runda K'!$B:$B,0)-1</f>
        <v>#N/A</v>
      </c>
      <c r="F195" s="44">
        <f ca="1">IF(ISNUMBER(C195),OFFSET('00 - I runda K'!$E$1,C195,0),"")</f>
        <v>112</v>
      </c>
      <c r="G195" s="44">
        <f ca="1">IF(ISNUMBER(D195),OFFSET('00 - II runda K'!$E$1,D195,0),"")</f>
      </c>
      <c r="H195" s="44">
        <f ca="1">IF(ISNUMBER(E195),OFFSET('00 - III runda K'!$E$1,E195,0),"")</f>
      </c>
      <c r="I195" s="44">
        <f aca="true" t="shared" si="3" ref="I195:I204">SUM(F195:H195)</f>
        <v>112</v>
      </c>
      <c r="J195" s="46">
        <v>193</v>
      </c>
    </row>
    <row r="196" spans="1:10" ht="12" customHeight="1">
      <c r="A196" s="45" t="s">
        <v>363</v>
      </c>
      <c r="B196" s="43" t="s">
        <v>167</v>
      </c>
      <c r="C196" s="44">
        <f>MATCH(UPPER($A196),'00 - I runda K'!$B:$B,0)-1</f>
        <v>134</v>
      </c>
      <c r="D196" s="44" t="e">
        <f>MATCH(UPPER($A196),'00 - II runda K'!$B:$B,0)-1</f>
        <v>#N/A</v>
      </c>
      <c r="E196" s="44" t="e">
        <f>MATCH(UPPER($A196),'00 - III runda K'!$B:$B,0)-1</f>
        <v>#N/A</v>
      </c>
      <c r="F196" s="44">
        <f ca="1">IF(ISNUMBER(C196),OFFSET('00 - I runda K'!$E$1,C196,0),"")</f>
        <v>103</v>
      </c>
      <c r="G196" s="44">
        <f ca="1">IF(ISNUMBER(D196),OFFSET('00 - II runda K'!$E$1,D196,0),"")</f>
      </c>
      <c r="H196" s="44">
        <f ca="1">IF(ISNUMBER(E196),OFFSET('00 - III runda K'!$E$1,E196,0),"")</f>
      </c>
      <c r="I196" s="44">
        <f t="shared" si="3"/>
        <v>103</v>
      </c>
      <c r="J196" s="46">
        <v>194</v>
      </c>
    </row>
    <row r="197" spans="1:10" ht="12" customHeight="1">
      <c r="A197" s="94" t="s">
        <v>603</v>
      </c>
      <c r="B197" s="95" t="s">
        <v>8</v>
      </c>
      <c r="C197" s="96" t="e">
        <f>MATCH(UPPER($A197),'00 - I runda K'!$B:$B,0)-1</f>
        <v>#N/A</v>
      </c>
      <c r="D197" s="96" t="e">
        <f>MATCH(UPPER($A197),'00 - II runda K'!$B:$B,0)-1</f>
        <v>#N/A</v>
      </c>
      <c r="E197" s="96">
        <f>MATCH(UPPER($A197),'00 - III runda K'!$B:$B,0)-1</f>
        <v>130</v>
      </c>
      <c r="F197" s="96">
        <f ca="1">IF(ISNUMBER(C197),OFFSET('00 - I runda K'!$E$1,C197,0),"")</f>
      </c>
      <c r="G197" s="96">
        <f ca="1">IF(ISNUMBER(D197),OFFSET('00 - II runda K'!$E$1,D197,0),"")</f>
      </c>
      <c r="H197" s="96">
        <f ca="1">IF(ISNUMBER(E197),OFFSET('00 - III runda K'!$E$1,E197,0),"")</f>
        <v>97</v>
      </c>
      <c r="I197" s="96">
        <f t="shared" si="3"/>
        <v>97</v>
      </c>
      <c r="J197" s="97">
        <v>195</v>
      </c>
    </row>
    <row r="198" spans="1:10" ht="12" customHeight="1">
      <c r="A198" s="94" t="s">
        <v>604</v>
      </c>
      <c r="B198" s="95" t="s">
        <v>8</v>
      </c>
      <c r="C198" s="96" t="e">
        <f>MATCH(UPPER($A198),'00 - I runda K'!$B:$B,0)-1</f>
        <v>#N/A</v>
      </c>
      <c r="D198" s="96" t="e">
        <f>MATCH(UPPER($A198),'00 - II runda K'!$B:$B,0)-1</f>
        <v>#N/A</v>
      </c>
      <c r="E198" s="96">
        <f>MATCH(UPPER($A198),'00 - III runda K'!$B:$B,0)-1</f>
        <v>131</v>
      </c>
      <c r="F198" s="96">
        <f ca="1">IF(ISNUMBER(C198),OFFSET('00 - I runda K'!$E$1,C198,0),"")</f>
      </c>
      <c r="G198" s="96">
        <f ca="1">IF(ISNUMBER(D198),OFFSET('00 - II runda K'!$E$1,D198,0),"")</f>
      </c>
      <c r="H198" s="96">
        <f ca="1">IF(ISNUMBER(E198),OFFSET('00 - III runda K'!$E$1,E198,0),"")</f>
        <v>96</v>
      </c>
      <c r="I198" s="96">
        <f t="shared" si="3"/>
        <v>96</v>
      </c>
      <c r="J198" s="97">
        <v>196</v>
      </c>
    </row>
    <row r="199" spans="1:10" ht="12" customHeight="1">
      <c r="A199" s="45" t="s">
        <v>369</v>
      </c>
      <c r="B199" s="43" t="s">
        <v>167</v>
      </c>
      <c r="C199" s="44">
        <f>MATCH(UPPER($A199),'00 - I runda K'!$B:$B,0)-1</f>
        <v>137</v>
      </c>
      <c r="D199" s="44" t="e">
        <f>MATCH(UPPER($A199),'00 - II runda K'!$B:$B,0)-1</f>
        <v>#N/A</v>
      </c>
      <c r="E199" s="44" t="e">
        <f>MATCH(UPPER($A199),'00 - III runda K'!$B:$B,0)-1</f>
        <v>#N/A</v>
      </c>
      <c r="F199" s="44">
        <f ca="1">IF(ISNUMBER(C199),OFFSET('00 - I runda K'!$E$1,C199,0),"")</f>
        <v>91</v>
      </c>
      <c r="G199" s="44">
        <f ca="1">IF(ISNUMBER(D199),OFFSET('00 - II runda K'!$E$1,D199,0),"")</f>
      </c>
      <c r="H199" s="44">
        <f ca="1">IF(ISNUMBER(E199),OFFSET('00 - III runda K'!$E$1,E199,0),"")</f>
      </c>
      <c r="I199" s="44">
        <f t="shared" si="3"/>
        <v>91</v>
      </c>
      <c r="J199" s="46">
        <v>197</v>
      </c>
    </row>
    <row r="200" spans="1:10" ht="12" customHeight="1">
      <c r="A200" s="45" t="s">
        <v>345</v>
      </c>
      <c r="B200" s="43" t="s">
        <v>141</v>
      </c>
      <c r="C200" s="44">
        <f>MATCH(UPPER($A200),'00 - I runda K'!$B:$B,0)-1</f>
        <v>125</v>
      </c>
      <c r="D200" s="44" t="e">
        <f>MATCH(UPPER($A200),'00 - II runda K'!$B:$B,0)-1</f>
        <v>#N/A</v>
      </c>
      <c r="E200" s="44" t="e">
        <f>MATCH(UPPER($A200),'00 - III runda K'!$B:$B,0)-1</f>
        <v>#N/A</v>
      </c>
      <c r="F200" s="44">
        <f ca="1">IF(ISNUMBER(C200),OFFSET('00 - I runda K'!$E$1,C200,0),"")</f>
        <v>88</v>
      </c>
      <c r="G200" s="44">
        <f ca="1">IF(ISNUMBER(D200),OFFSET('00 - II runda K'!$E$1,D200,0),"")</f>
      </c>
      <c r="H200" s="44">
        <f ca="1">IF(ISNUMBER(E200),OFFSET('00 - III runda K'!$E$1,E200,0),"")</f>
      </c>
      <c r="I200" s="44">
        <f t="shared" si="3"/>
        <v>88</v>
      </c>
      <c r="J200" s="46">
        <v>198</v>
      </c>
    </row>
    <row r="201" spans="1:10" ht="12" customHeight="1">
      <c r="A201" s="45" t="s">
        <v>637</v>
      </c>
      <c r="B201" s="43" t="s">
        <v>295</v>
      </c>
      <c r="C201" s="44" t="e">
        <f>MATCH(UPPER($A201),'00 - I runda K'!$B:$B,0)-1</f>
        <v>#N/A</v>
      </c>
      <c r="D201" s="44" t="e">
        <f>MATCH(UPPER($A201),'00 - II runda K'!$B:$B,0)-1</f>
        <v>#N/A</v>
      </c>
      <c r="E201" s="44">
        <f>MATCH(UPPER($A201),'00 - III runda K'!$B:$B,0)-1</f>
        <v>132</v>
      </c>
      <c r="F201" s="44">
        <f ca="1">IF(ISNUMBER(C201),OFFSET('00 - I runda K'!$E$1,C201,0),"")</f>
      </c>
      <c r="G201" s="44">
        <f ca="1">IF(ISNUMBER(D201),OFFSET('00 - II runda K'!$E$1,D201,0),"")</f>
      </c>
      <c r="H201" s="44">
        <f ca="1">IF(ISNUMBER(E201),OFFSET('00 - III runda K'!$E$1,E201,0),"")</f>
        <v>86</v>
      </c>
      <c r="I201" s="44">
        <f t="shared" si="3"/>
        <v>86</v>
      </c>
      <c r="J201" s="46">
        <v>199</v>
      </c>
    </row>
    <row r="202" spans="1:10" ht="12" customHeight="1">
      <c r="A202" s="94" t="s">
        <v>605</v>
      </c>
      <c r="B202" s="95" t="s">
        <v>8</v>
      </c>
      <c r="C202" s="96" t="e">
        <f>MATCH(UPPER($A202),'00 - I runda K'!$B:$B,0)-1</f>
        <v>#N/A</v>
      </c>
      <c r="D202" s="96" t="e">
        <f>MATCH(UPPER($A202),'00 - II runda K'!$B:$B,0)-1</f>
        <v>#N/A</v>
      </c>
      <c r="E202" s="96">
        <f>MATCH(UPPER($A202),'00 - III runda K'!$B:$B,0)-1</f>
        <v>133</v>
      </c>
      <c r="F202" s="96">
        <f ca="1">IF(ISNUMBER(C202),OFFSET('00 - I runda K'!$E$1,C202,0),"")</f>
      </c>
      <c r="G202" s="96">
        <f ca="1">IF(ISNUMBER(D202),OFFSET('00 - II runda K'!$E$1,D202,0),"")</f>
      </c>
      <c r="H202" s="96">
        <f ca="1">IF(ISNUMBER(E202),OFFSET('00 - III runda K'!$E$1,E202,0),"")</f>
        <v>84</v>
      </c>
      <c r="I202" s="96">
        <f t="shared" si="3"/>
        <v>84</v>
      </c>
      <c r="J202" s="97">
        <v>200</v>
      </c>
    </row>
    <row r="203" spans="1:10" ht="12" customHeight="1">
      <c r="A203" s="45" t="s">
        <v>371</v>
      </c>
      <c r="B203" s="43" t="s">
        <v>10</v>
      </c>
      <c r="C203" s="44">
        <f>MATCH(UPPER($A203),'00 - I runda K'!$B:$B,0)-1</f>
        <v>138</v>
      </c>
      <c r="D203" s="44" t="e">
        <f>MATCH(UPPER($A203),'00 - II runda K'!$B:$B,0)-1</f>
        <v>#N/A</v>
      </c>
      <c r="E203" s="44" t="e">
        <f>MATCH(UPPER($A203),'00 - III runda K'!$B:$B,0)-1</f>
        <v>#N/A</v>
      </c>
      <c r="F203" s="44">
        <f ca="1">IF(ISNUMBER(C203),OFFSET('00 - I runda K'!$E$1,C203,0),"")</f>
        <v>77</v>
      </c>
      <c r="G203" s="44">
        <f ca="1">IF(ISNUMBER(D203),OFFSET('00 - II runda K'!$E$1,D203,0),"")</f>
      </c>
      <c r="H203" s="44">
        <f ca="1">IF(ISNUMBER(E203),OFFSET('00 - III runda K'!$E$1,E203,0),"")</f>
      </c>
      <c r="I203" s="44">
        <f t="shared" si="3"/>
        <v>77</v>
      </c>
      <c r="J203" s="46">
        <v>201</v>
      </c>
    </row>
    <row r="204" spans="1:10" ht="12" customHeight="1" thickBot="1">
      <c r="A204" s="47" t="s">
        <v>373</v>
      </c>
      <c r="B204" s="48" t="s">
        <v>10</v>
      </c>
      <c r="C204" s="49">
        <f>MATCH(UPPER($A204),'00 - I runda K'!$B:$B,0)-1</f>
        <v>139</v>
      </c>
      <c r="D204" s="49" t="e">
        <f>MATCH(UPPER($A204),'00 - II runda K'!$B:$B,0)-1</f>
        <v>#N/A</v>
      </c>
      <c r="E204" s="49" t="e">
        <f>MATCH(UPPER($A204),'00 - III runda K'!$B:$B,0)-1</f>
        <v>#N/A</v>
      </c>
      <c r="F204" s="49">
        <f ca="1">IF(ISNUMBER(C204),OFFSET('00 - I runda K'!$E$1,C204,0),"")</f>
        <v>68</v>
      </c>
      <c r="G204" s="49">
        <f ca="1">IF(ISNUMBER(D204),OFFSET('00 - II runda K'!$E$1,D204,0),"")</f>
      </c>
      <c r="H204" s="49">
        <f ca="1">IF(ISNUMBER(E204),OFFSET('00 - III runda K'!$E$1,E204,0),"")</f>
      </c>
      <c r="I204" s="49">
        <f t="shared" si="3"/>
        <v>68</v>
      </c>
      <c r="J204" s="50">
        <v>202</v>
      </c>
    </row>
    <row r="206" spans="6:8" ht="12" customHeight="1">
      <c r="F206" s="5">
        <f>SUM(F3:F204)</f>
        <v>37829</v>
      </c>
      <c r="G206" s="5">
        <f>SUM(G3:G204)</f>
        <v>39277</v>
      </c>
      <c r="H206" s="5">
        <f>SUM(H3:H204)</f>
        <v>47033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Header>&amp;LWMOZP&amp;C&amp;"Czcionka tekstu podstawowego,Pogrubiony"Klasyfikacja indywidualna OLP'00 za rok 2010
Dziewczęta</oddHeader>
    <oddFooter>&amp;Rstrona &amp;P z &amp;N</oddFooter>
  </headerFooter>
  <rowBreaks count="2" manualBreakCount="2">
    <brk id="69" max="9" man="1"/>
    <brk id="13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80"/>
  <sheetViews>
    <sheetView zoomScalePageLayoutView="0" workbookViewId="0" topLeftCell="A118">
      <selection activeCell="A145" sqref="A145:J145"/>
    </sheetView>
  </sheetViews>
  <sheetFormatPr defaultColWidth="8.796875" defaultRowHeight="12" customHeight="1"/>
  <cols>
    <col min="1" max="1" width="27.59765625" style="61" customWidth="1"/>
    <col min="2" max="2" width="9" style="61" customWidth="1"/>
    <col min="3" max="8" width="0" style="61" hidden="1" customWidth="1"/>
    <col min="9" max="16384" width="9" style="61" customWidth="1"/>
  </cols>
  <sheetData>
    <row r="1" spans="6:9" ht="12" customHeight="1" thickBot="1">
      <c r="F1" s="62" t="s">
        <v>74</v>
      </c>
      <c r="G1" s="61" t="b">
        <f>SUM('00 - I runda M:00 - III runda M'!E1)=I1</f>
        <v>0</v>
      </c>
      <c r="H1" s="62" t="s">
        <v>70</v>
      </c>
      <c r="I1" s="61">
        <f>SUM(I3:I22)</f>
        <v>18848</v>
      </c>
    </row>
    <row r="2" spans="1:10" s="63" customFormat="1" ht="12" customHeight="1" thickBot="1">
      <c r="A2" s="79" t="s">
        <v>77</v>
      </c>
      <c r="B2" s="80" t="s">
        <v>23</v>
      </c>
      <c r="C2" s="76" t="s">
        <v>71</v>
      </c>
      <c r="D2" s="76" t="s">
        <v>72</v>
      </c>
      <c r="E2" s="76" t="s">
        <v>73</v>
      </c>
      <c r="F2" s="76" t="s">
        <v>71</v>
      </c>
      <c r="G2" s="76" t="s">
        <v>72</v>
      </c>
      <c r="H2" s="77" t="s">
        <v>73</v>
      </c>
      <c r="I2" s="79" t="s">
        <v>76</v>
      </c>
      <c r="J2" s="78" t="s">
        <v>75</v>
      </c>
    </row>
    <row r="3" spans="1:10" ht="12" customHeight="1">
      <c r="A3" s="72" t="s">
        <v>376</v>
      </c>
      <c r="B3" s="73" t="s">
        <v>5</v>
      </c>
      <c r="C3" s="74">
        <f>MATCH(UPPER($A3),'00 - I runda M'!$B:$B,0)-1</f>
        <v>0</v>
      </c>
      <c r="D3" s="74">
        <f>MATCH(UPPER($A3),'00 - II runda M'!$B:$B,0)-1</f>
        <v>0</v>
      </c>
      <c r="E3" s="74">
        <f>MATCH(UPPER($A3),'00 - III runda M'!$B:$B,0)-1</f>
        <v>0</v>
      </c>
      <c r="F3" s="74">
        <f ca="1">IF(ISNUMBER(C3),OFFSET('00 - I runda M'!$E$1,C3,0),"")</f>
        <v>437</v>
      </c>
      <c r="G3" s="74">
        <f ca="1">IF(ISNUMBER(D3),OFFSET('00 - II runda M'!$E$1,D3,0),"")</f>
        <v>453</v>
      </c>
      <c r="H3" s="74">
        <f ca="1">IF(ISNUMBER(E3),OFFSET('00 - III runda M'!$E$1,E3,0),"")</f>
        <v>464</v>
      </c>
      <c r="I3" s="74">
        <f aca="true" t="shared" si="0" ref="I3:I34">SUM(F3:H3)</f>
        <v>1354</v>
      </c>
      <c r="J3" s="75">
        <v>1</v>
      </c>
    </row>
    <row r="4" spans="1:10" ht="12" customHeight="1">
      <c r="A4" s="66" t="s">
        <v>406</v>
      </c>
      <c r="B4" s="64" t="s">
        <v>2</v>
      </c>
      <c r="C4" s="65">
        <f>MATCH(UPPER($A4),'00 - I runda M'!$B:$B,0)-1</f>
        <v>33</v>
      </c>
      <c r="D4" s="65">
        <f>MATCH(UPPER($A4),'00 - II runda M'!$B:$B,0)-1</f>
        <v>1</v>
      </c>
      <c r="E4" s="65">
        <f>MATCH(UPPER($A4),'00 - III runda M'!$B:$B,0)-1</f>
        <v>1</v>
      </c>
      <c r="F4" s="65">
        <f ca="1">IF(ISNUMBER(C4),OFFSET('00 - I runda M'!$E$1,C4,0),"")</f>
        <v>215</v>
      </c>
      <c r="G4" s="65">
        <f ca="1">IF(ISNUMBER(D4),OFFSET('00 - II runda M'!$E$1,D4,0),"")</f>
        <v>447</v>
      </c>
      <c r="H4" s="65">
        <f ca="1">IF(ISNUMBER(E4),OFFSET('00 - III runda M'!$E$1,E4,0),"")</f>
        <v>455</v>
      </c>
      <c r="I4" s="65">
        <f t="shared" si="0"/>
        <v>1117</v>
      </c>
      <c r="J4" s="67">
        <v>2</v>
      </c>
    </row>
    <row r="5" spans="1:10" ht="12" customHeight="1">
      <c r="A5" s="66" t="s">
        <v>378</v>
      </c>
      <c r="B5" s="64" t="s">
        <v>2</v>
      </c>
      <c r="C5" s="65">
        <f>MATCH(UPPER($A5),'00 - I runda M'!$B:$B,0)-1</f>
        <v>2</v>
      </c>
      <c r="D5" s="65">
        <f>MATCH(UPPER($A5),'00 - II runda M'!$B:$B,0)-1</f>
        <v>4</v>
      </c>
      <c r="E5" s="65">
        <f>MATCH(UPPER($A5),'00 - III runda M'!$B:$B,0)-1</f>
        <v>16</v>
      </c>
      <c r="F5" s="65">
        <f ca="1">IF(ISNUMBER(C5),OFFSET('00 - I runda M'!$E$1,C5,0),"")</f>
        <v>373</v>
      </c>
      <c r="G5" s="65">
        <f ca="1">IF(ISNUMBER(D5),OFFSET('00 - II runda M'!$E$1,D5,0),"")</f>
        <v>383</v>
      </c>
      <c r="H5" s="65">
        <f ca="1">IF(ISNUMBER(E5),OFFSET('00 - III runda M'!$E$1,E5,0),"")</f>
        <v>341</v>
      </c>
      <c r="I5" s="65">
        <f t="shared" si="0"/>
        <v>1097</v>
      </c>
      <c r="J5" s="67">
        <v>3</v>
      </c>
    </row>
    <row r="6" spans="1:10" ht="12" customHeight="1">
      <c r="A6" s="66" t="s">
        <v>380</v>
      </c>
      <c r="B6" s="64" t="s">
        <v>144</v>
      </c>
      <c r="C6" s="65">
        <f>MATCH(UPPER($A6),'00 - I runda M'!$B:$B,0)-1</f>
        <v>4</v>
      </c>
      <c r="D6" s="65">
        <f>MATCH(UPPER($A6),'00 - II runda M'!$B:$B,0)-1</f>
        <v>6</v>
      </c>
      <c r="E6" s="65">
        <f>MATCH(UPPER($A6),'00 - III runda M'!$B:$B,0)-1</f>
        <v>10</v>
      </c>
      <c r="F6" s="65">
        <f ca="1">IF(ISNUMBER(C6),OFFSET('00 - I runda M'!$E$1,C6,0),"")</f>
        <v>353</v>
      </c>
      <c r="G6" s="65">
        <f ca="1">IF(ISNUMBER(D6),OFFSET('00 - II runda M'!$E$1,D6,0),"")</f>
        <v>362</v>
      </c>
      <c r="H6" s="65">
        <f ca="1">IF(ISNUMBER(E6),OFFSET('00 - III runda M'!$E$1,E6,0),"")</f>
        <v>359</v>
      </c>
      <c r="I6" s="65">
        <f t="shared" si="0"/>
        <v>1074</v>
      </c>
      <c r="J6" s="67">
        <v>4</v>
      </c>
    </row>
    <row r="7" spans="1:10" ht="12" customHeight="1">
      <c r="A7" s="66" t="s">
        <v>384</v>
      </c>
      <c r="B7" s="64" t="s">
        <v>16</v>
      </c>
      <c r="C7" s="65">
        <f>MATCH(UPPER($A7),'00 - I runda M'!$B:$B,0)-1</f>
        <v>9</v>
      </c>
      <c r="D7" s="65">
        <f>MATCH(UPPER($A7),'00 - II runda M'!$B:$B,0)-1</f>
        <v>5</v>
      </c>
      <c r="E7" s="65">
        <f>MATCH(UPPER($A7),'00 - III runda M'!$B:$B,0)-1</f>
        <v>4</v>
      </c>
      <c r="F7" s="65">
        <f ca="1">IF(ISNUMBER(C7),OFFSET('00 - I runda M'!$E$1,C7,0),"")</f>
        <v>299</v>
      </c>
      <c r="G7" s="65">
        <f ca="1">IF(ISNUMBER(D7),OFFSET('00 - II runda M'!$E$1,D7,0),"")</f>
        <v>372</v>
      </c>
      <c r="H7" s="65">
        <f ca="1">IF(ISNUMBER(E7),OFFSET('00 - III runda M'!$E$1,E7,0),"")</f>
        <v>377</v>
      </c>
      <c r="I7" s="65">
        <f t="shared" si="0"/>
        <v>1048</v>
      </c>
      <c r="J7" s="67">
        <v>5</v>
      </c>
    </row>
    <row r="8" spans="1:10" ht="12" customHeight="1">
      <c r="A8" s="66" t="s">
        <v>536</v>
      </c>
      <c r="B8" s="64" t="s">
        <v>494</v>
      </c>
      <c r="C8" s="65">
        <f>MATCH(UPPER($A8),'00 - I runda M'!$B:$B,0)-1</f>
        <v>7</v>
      </c>
      <c r="D8" s="65">
        <f>MATCH(UPPER($A8),'00 - II runda M'!$B:$B,0)-1</f>
        <v>8</v>
      </c>
      <c r="E8" s="65">
        <f>MATCH(UPPER($A8),'00 - III runda M'!$B:$B,0)-1</f>
        <v>3</v>
      </c>
      <c r="F8" s="65">
        <f ca="1">IF(ISNUMBER(C8),OFFSET('00 - I runda M'!$E$1,C8,0),"")</f>
        <v>309</v>
      </c>
      <c r="G8" s="65">
        <f ca="1">IF(ISNUMBER(D8),OFFSET('00 - II runda M'!$E$1,D8,0),"")</f>
        <v>343</v>
      </c>
      <c r="H8" s="65">
        <f ca="1">IF(ISNUMBER(E8),OFFSET('00 - III runda M'!$E$1,E8,0),"")</f>
        <v>385</v>
      </c>
      <c r="I8" s="65">
        <f t="shared" si="0"/>
        <v>1037</v>
      </c>
      <c r="J8" s="67">
        <v>6</v>
      </c>
    </row>
    <row r="9" spans="1:10" ht="12" customHeight="1">
      <c r="A9" s="66" t="s">
        <v>382</v>
      </c>
      <c r="B9" s="64" t="s">
        <v>20</v>
      </c>
      <c r="C9" s="65">
        <f>MATCH(UPPER($A9),'00 - I runda M'!$B:$B,0)-1</f>
        <v>6</v>
      </c>
      <c r="D9" s="65">
        <f>MATCH(UPPER($A9),'00 - II runda M'!$B:$B,0)-1</f>
        <v>7</v>
      </c>
      <c r="E9" s="65">
        <f>MATCH(UPPER($A9),'00 - III runda M'!$B:$B,0)-1</f>
        <v>11</v>
      </c>
      <c r="F9" s="65">
        <f ca="1">IF(ISNUMBER(C9),OFFSET('00 - I runda M'!$E$1,C9,0),"")</f>
        <v>315</v>
      </c>
      <c r="G9" s="65">
        <f ca="1">IF(ISNUMBER(D9),OFFSET('00 - II runda M'!$E$1,D9,0),"")</f>
        <v>359</v>
      </c>
      <c r="H9" s="65">
        <f ca="1">IF(ISNUMBER(E9),OFFSET('00 - III runda M'!$E$1,E9,0),"")</f>
        <v>358</v>
      </c>
      <c r="I9" s="65">
        <f t="shared" si="0"/>
        <v>1032</v>
      </c>
      <c r="J9" s="67">
        <v>7</v>
      </c>
    </row>
    <row r="10" spans="1:10" ht="12" customHeight="1">
      <c r="A10" s="66" t="s">
        <v>400</v>
      </c>
      <c r="B10" s="64" t="s">
        <v>3</v>
      </c>
      <c r="C10" s="65">
        <f>MATCH(UPPER($A10),'00 - I runda M'!$B:$B,0)-1</f>
        <v>26</v>
      </c>
      <c r="D10" s="65">
        <f>MATCH(UPPER($A10),'00 - II runda M'!$B:$B,0)-1</f>
        <v>9</v>
      </c>
      <c r="E10" s="65">
        <f>MATCH(UPPER($A10),'00 - III runda M'!$B:$B,0)-1</f>
        <v>7</v>
      </c>
      <c r="F10" s="65">
        <f ca="1">IF(ISNUMBER(C10),OFFSET('00 - I runda M'!$E$1,C10,0),"")</f>
        <v>244</v>
      </c>
      <c r="G10" s="65">
        <f ca="1">IF(ISNUMBER(D10),OFFSET('00 - II runda M'!$E$1,D10,0),"")</f>
        <v>329</v>
      </c>
      <c r="H10" s="65">
        <f ca="1">IF(ISNUMBER(E10),OFFSET('00 - III runda M'!$E$1,E10,0),"")</f>
        <v>366</v>
      </c>
      <c r="I10" s="65">
        <f t="shared" si="0"/>
        <v>939</v>
      </c>
      <c r="J10" s="67">
        <v>8</v>
      </c>
    </row>
    <row r="11" spans="1:10" ht="12" customHeight="1">
      <c r="A11" s="66" t="s">
        <v>390</v>
      </c>
      <c r="B11" s="64" t="s">
        <v>16</v>
      </c>
      <c r="C11" s="65">
        <f>MATCH(UPPER($A11),'00 - I runda M'!$B:$B,0)-1</f>
        <v>15</v>
      </c>
      <c r="D11" s="65">
        <f>MATCH(UPPER($A11),'00 - II runda M'!$B:$B,0)-1</f>
        <v>13</v>
      </c>
      <c r="E11" s="65">
        <f>MATCH(UPPER($A11),'00 - III runda M'!$B:$B,0)-1</f>
        <v>20</v>
      </c>
      <c r="F11" s="65">
        <f ca="1">IF(ISNUMBER(C11),OFFSET('00 - I runda M'!$E$1,C11,0),"")</f>
        <v>272</v>
      </c>
      <c r="G11" s="65">
        <f ca="1">IF(ISNUMBER(D11),OFFSET('00 - II runda M'!$E$1,D11,0),"")</f>
        <v>316</v>
      </c>
      <c r="H11" s="65">
        <f ca="1">IF(ISNUMBER(E11),OFFSET('00 - III runda M'!$E$1,E11,0),"")</f>
        <v>322</v>
      </c>
      <c r="I11" s="65">
        <f t="shared" si="0"/>
        <v>910</v>
      </c>
      <c r="J11" s="67">
        <v>9</v>
      </c>
    </row>
    <row r="12" spans="1:10" ht="12" customHeight="1">
      <c r="A12" s="66" t="s">
        <v>388</v>
      </c>
      <c r="B12" s="64" t="s">
        <v>238</v>
      </c>
      <c r="C12" s="65">
        <f>MATCH(UPPER($A12),'00 - I runda M'!$B:$B,0)-1</f>
        <v>13</v>
      </c>
      <c r="D12" s="65">
        <f>MATCH(UPPER($A12),'00 - II runda M'!$B:$B,0)-1</f>
        <v>14</v>
      </c>
      <c r="E12" s="65">
        <f>MATCH(UPPER($A12),'00 - III runda M'!$B:$B,0)-1</f>
        <v>21</v>
      </c>
      <c r="F12" s="65">
        <f ca="1">IF(ISNUMBER(C12),OFFSET('00 - I runda M'!$E$1,C12,0),"")</f>
        <v>280</v>
      </c>
      <c r="G12" s="65">
        <f ca="1">IF(ISNUMBER(D12),OFFSET('00 - II runda M'!$E$1,D12,0),"")</f>
        <v>312</v>
      </c>
      <c r="H12" s="65">
        <f ca="1">IF(ISNUMBER(E12),OFFSET('00 - III runda M'!$E$1,E12,0),"")</f>
        <v>315</v>
      </c>
      <c r="I12" s="65">
        <f t="shared" si="0"/>
        <v>907</v>
      </c>
      <c r="J12" s="67">
        <v>10</v>
      </c>
    </row>
    <row r="13" spans="1:10" ht="12" customHeight="1">
      <c r="A13" s="66" t="s">
        <v>387</v>
      </c>
      <c r="B13" s="64" t="s">
        <v>9</v>
      </c>
      <c r="C13" s="65">
        <f>MATCH(UPPER($A13),'00 - I runda M'!$B:$B,0)-1</f>
        <v>12</v>
      </c>
      <c r="D13" s="65">
        <f>MATCH(UPPER($A13),'00 - II runda M'!$B:$B,0)-1</f>
        <v>16</v>
      </c>
      <c r="E13" s="65">
        <f>MATCH(UPPER($A13),'00 - III runda M'!$B:$B,0)-1</f>
        <v>24</v>
      </c>
      <c r="F13" s="65">
        <f ca="1">IF(ISNUMBER(C13),OFFSET('00 - I runda M'!$E$1,C13,0),"")</f>
        <v>284</v>
      </c>
      <c r="G13" s="65">
        <f ca="1">IF(ISNUMBER(D13),OFFSET('00 - II runda M'!$E$1,D13,0),"")</f>
        <v>306</v>
      </c>
      <c r="H13" s="65">
        <f ca="1">IF(ISNUMBER(E13),OFFSET('00 - III runda M'!$E$1,E13,0),"")</f>
        <v>305</v>
      </c>
      <c r="I13" s="65">
        <f t="shared" si="0"/>
        <v>895</v>
      </c>
      <c r="J13" s="67">
        <v>11</v>
      </c>
    </row>
    <row r="14" spans="1:10" ht="12" customHeight="1">
      <c r="A14" s="66" t="s">
        <v>386</v>
      </c>
      <c r="B14" s="64" t="s">
        <v>3</v>
      </c>
      <c r="C14" s="65">
        <f>MATCH(UPPER($A14),'00 - I runda M'!$B:$B,0)-1</f>
        <v>11</v>
      </c>
      <c r="D14" s="65">
        <f>MATCH(UPPER($A14),'00 - II runda M'!$B:$B,0)-1</f>
        <v>12</v>
      </c>
      <c r="E14" s="65">
        <f>MATCH(UPPER($A14),'00 - III runda M'!$B:$B,0)-1</f>
        <v>52</v>
      </c>
      <c r="F14" s="65">
        <f ca="1">IF(ISNUMBER(C14),OFFSET('00 - I runda M'!$E$1,C14,0),"")</f>
        <v>289</v>
      </c>
      <c r="G14" s="65">
        <f ca="1">IF(ISNUMBER(D14),OFFSET('00 - II runda M'!$E$1,D14,0),"")</f>
        <v>318</v>
      </c>
      <c r="H14" s="65">
        <f ca="1">IF(ISNUMBER(E14),OFFSET('00 - III runda M'!$E$1,E14,0),"")</f>
        <v>250</v>
      </c>
      <c r="I14" s="65">
        <f t="shared" si="0"/>
        <v>857</v>
      </c>
      <c r="J14" s="67">
        <v>12</v>
      </c>
    </row>
    <row r="15" spans="1:10" ht="12" customHeight="1">
      <c r="A15" s="66" t="s">
        <v>398</v>
      </c>
      <c r="B15" s="64" t="s">
        <v>16</v>
      </c>
      <c r="C15" s="65">
        <f>MATCH(UPPER($A15),'00 - I runda M'!$B:$B,0)-1</f>
        <v>24</v>
      </c>
      <c r="D15" s="65">
        <f>MATCH(UPPER($A15),'00 - II runda M'!$B:$B,0)-1</f>
        <v>17</v>
      </c>
      <c r="E15" s="65">
        <f>MATCH(UPPER($A15),'00 - III runda M'!$B:$B,0)-1</f>
        <v>29</v>
      </c>
      <c r="F15" s="65">
        <f ca="1">IF(ISNUMBER(C15),OFFSET('00 - I runda M'!$E$1,C15,0),"")</f>
        <v>245</v>
      </c>
      <c r="G15" s="65">
        <f ca="1">IF(ISNUMBER(D15),OFFSET('00 - II runda M'!$E$1,D15,0),"")</f>
        <v>304</v>
      </c>
      <c r="H15" s="65">
        <f ca="1">IF(ISNUMBER(E15),OFFSET('00 - III runda M'!$E$1,E15,0),"")</f>
        <v>297</v>
      </c>
      <c r="I15" s="65">
        <f t="shared" si="0"/>
        <v>846</v>
      </c>
      <c r="J15" s="67">
        <v>13</v>
      </c>
    </row>
    <row r="16" spans="1:10" ht="12" customHeight="1">
      <c r="A16" s="66" t="s">
        <v>393</v>
      </c>
      <c r="B16" s="64" t="s">
        <v>20</v>
      </c>
      <c r="C16" s="65">
        <f>MATCH(UPPER($A16),'00 - I runda M'!$B:$B,0)-1</f>
        <v>18</v>
      </c>
      <c r="D16" s="65">
        <f>MATCH(UPPER($A16),'00 - II runda M'!$B:$B,0)-1</f>
        <v>28</v>
      </c>
      <c r="E16" s="65">
        <f>MATCH(UPPER($A16),'00 - III runda M'!$B:$B,0)-1</f>
        <v>23</v>
      </c>
      <c r="F16" s="65">
        <f ca="1">IF(ISNUMBER(C16),OFFSET('00 - I runda M'!$E$1,C16,0),"")</f>
        <v>261</v>
      </c>
      <c r="G16" s="65">
        <f ca="1">IF(ISNUMBER(D16),OFFSET('00 - II runda M'!$E$1,D16,0),"")</f>
        <v>278</v>
      </c>
      <c r="H16" s="65">
        <f ca="1">IF(ISNUMBER(E16),OFFSET('00 - III runda M'!$E$1,E16,0),"")</f>
        <v>306</v>
      </c>
      <c r="I16" s="65">
        <f t="shared" si="0"/>
        <v>845</v>
      </c>
      <c r="J16" s="67">
        <v>14</v>
      </c>
    </row>
    <row r="17" spans="1:10" ht="12" customHeight="1">
      <c r="A17" s="66" t="s">
        <v>394</v>
      </c>
      <c r="B17" s="64" t="s">
        <v>11</v>
      </c>
      <c r="C17" s="65">
        <f>MATCH(UPPER($A17),'00 - I runda M'!$B:$B,0)-1</f>
        <v>19</v>
      </c>
      <c r="D17" s="65">
        <f>MATCH(UPPER($A17),'00 - II runda M'!$B:$B,0)-1</f>
        <v>11</v>
      </c>
      <c r="E17" s="65">
        <f>MATCH(UPPER($A17),'00 - III runda M'!$B:$B,0)-1</f>
        <v>45</v>
      </c>
      <c r="F17" s="65">
        <f ca="1">IF(ISNUMBER(C17),OFFSET('00 - I runda M'!$E$1,C17,0),"")</f>
        <v>260</v>
      </c>
      <c r="G17" s="65">
        <f ca="1">IF(ISNUMBER(D17),OFFSET('00 - II runda M'!$E$1,D17,0),"")</f>
        <v>319</v>
      </c>
      <c r="H17" s="65">
        <f ca="1">IF(ISNUMBER(E17),OFFSET('00 - III runda M'!$E$1,E17,0),"")</f>
        <v>262</v>
      </c>
      <c r="I17" s="65">
        <f t="shared" si="0"/>
        <v>841</v>
      </c>
      <c r="J17" s="67">
        <v>15</v>
      </c>
    </row>
    <row r="18" spans="1:10" ht="12" customHeight="1">
      <c r="A18" s="66" t="s">
        <v>395</v>
      </c>
      <c r="B18" s="64" t="s">
        <v>3</v>
      </c>
      <c r="C18" s="65">
        <f>MATCH(UPPER($A18),'00 - I runda M'!$B:$B,0)-1</f>
        <v>20</v>
      </c>
      <c r="D18" s="65">
        <f>MATCH(UPPER($A18),'00 - II runda M'!$B:$B,0)-1</f>
        <v>19</v>
      </c>
      <c r="E18" s="65">
        <f>MATCH(UPPER($A18),'00 - III runda M'!$B:$B,0)-1</f>
        <v>34</v>
      </c>
      <c r="F18" s="65">
        <f ca="1">IF(ISNUMBER(C18),OFFSET('00 - I runda M'!$E$1,C18,0),"")</f>
        <v>258</v>
      </c>
      <c r="G18" s="65">
        <f ca="1">IF(ISNUMBER(D18),OFFSET('00 - II runda M'!$E$1,D18,0),"")</f>
        <v>302</v>
      </c>
      <c r="H18" s="65">
        <f ca="1">IF(ISNUMBER(E18),OFFSET('00 - III runda M'!$E$1,E18,0),"")</f>
        <v>278</v>
      </c>
      <c r="I18" s="65">
        <f t="shared" si="0"/>
        <v>838</v>
      </c>
      <c r="J18" s="67">
        <v>16</v>
      </c>
    </row>
    <row r="19" spans="1:10" ht="12" customHeight="1">
      <c r="A19" s="66" t="s">
        <v>551</v>
      </c>
      <c r="B19" s="64" t="s">
        <v>9</v>
      </c>
      <c r="C19" s="65">
        <f>MATCH(UPPER($A19),'00 - I runda M'!$B:$B,0)-1</f>
        <v>27</v>
      </c>
      <c r="D19" s="65">
        <f>MATCH(UPPER($A19),'00 - II runda M'!$B:$B,0)-1</f>
        <v>44</v>
      </c>
      <c r="E19" s="65">
        <f>MATCH(UPPER($A19),'00 - III runda M'!$B:$B,0)-1</f>
        <v>12</v>
      </c>
      <c r="F19" s="65">
        <f ca="1">IF(ISNUMBER(C19),OFFSET('00 - I runda M'!$E$1,C19,0),"")</f>
        <v>238</v>
      </c>
      <c r="G19" s="65">
        <f ca="1">IF(ISNUMBER(D19),OFFSET('00 - II runda M'!$E$1,D19,0),"")</f>
        <v>223</v>
      </c>
      <c r="H19" s="65">
        <f ca="1">IF(ISNUMBER(E19),OFFSET('00 - III runda M'!$E$1,E19,0),"")</f>
        <v>356</v>
      </c>
      <c r="I19" s="65">
        <f t="shared" si="0"/>
        <v>817</v>
      </c>
      <c r="J19" s="67">
        <v>17</v>
      </c>
    </row>
    <row r="20" spans="1:10" ht="12" customHeight="1">
      <c r="A20" s="66" t="s">
        <v>399</v>
      </c>
      <c r="B20" s="64" t="s">
        <v>3</v>
      </c>
      <c r="C20" s="65">
        <f>MATCH(UPPER($A20),'00 - I runda M'!$B:$B,0)-1</f>
        <v>25</v>
      </c>
      <c r="D20" s="65">
        <f>MATCH(UPPER($A20),'00 - II runda M'!$B:$B,0)-1</f>
        <v>30</v>
      </c>
      <c r="E20" s="65">
        <f>MATCH(UPPER($A20),'00 - III runda M'!$B:$B,0)-1</f>
        <v>26</v>
      </c>
      <c r="F20" s="65">
        <f ca="1">IF(ISNUMBER(C20),OFFSET('00 - I runda M'!$E$1,C20,0),"")</f>
        <v>245</v>
      </c>
      <c r="G20" s="65">
        <f ca="1">IF(ISNUMBER(D20),OFFSET('00 - II runda M'!$E$1,D20,0),"")</f>
        <v>270</v>
      </c>
      <c r="H20" s="65">
        <f ca="1">IF(ISNUMBER(E20),OFFSET('00 - III runda M'!$E$1,E20,0),"")</f>
        <v>301</v>
      </c>
      <c r="I20" s="65">
        <f t="shared" si="0"/>
        <v>816</v>
      </c>
      <c r="J20" s="67">
        <v>18</v>
      </c>
    </row>
    <row r="21" spans="1:10" ht="12" customHeight="1">
      <c r="A21" s="66" t="s">
        <v>379</v>
      </c>
      <c r="B21" s="64" t="s">
        <v>137</v>
      </c>
      <c r="C21" s="65">
        <f>MATCH(UPPER($A21),'00 - I runda M'!$B:$B,0)-1</f>
        <v>3</v>
      </c>
      <c r="D21" s="65">
        <f>MATCH(UPPER($A21),'00 - II runda M'!$B:$B,0)-1</f>
        <v>2</v>
      </c>
      <c r="E21" s="65" t="e">
        <f>MATCH(UPPER($A21),'00 - III runda M'!$B:$B,0)-1</f>
        <v>#N/A</v>
      </c>
      <c r="F21" s="65">
        <f ca="1">IF(ISNUMBER(C21),OFFSET('00 - I runda M'!$E$1,C21,0),"")</f>
        <v>368</v>
      </c>
      <c r="G21" s="65">
        <f ca="1">IF(ISNUMBER(D21),OFFSET('00 - II runda M'!$E$1,D21,0),"")</f>
        <v>432</v>
      </c>
      <c r="H21" s="65">
        <f ca="1">IF(ISNUMBER(E21),OFFSET('00 - III runda M'!$E$1,E21,0),"")</f>
      </c>
      <c r="I21" s="65">
        <f t="shared" si="0"/>
        <v>800</v>
      </c>
      <c r="J21" s="67">
        <v>19</v>
      </c>
    </row>
    <row r="22" spans="1:10" ht="12" customHeight="1">
      <c r="A22" s="66" t="s">
        <v>541</v>
      </c>
      <c r="B22" s="64" t="s">
        <v>9</v>
      </c>
      <c r="C22" s="65">
        <f>MATCH(UPPER($A22),'00 - I runda M'!$B:$B,0)-1</f>
        <v>10</v>
      </c>
      <c r="D22" s="65">
        <f>MATCH(UPPER($A22),'00 - II runda M'!$B:$B,0)-1</f>
        <v>21</v>
      </c>
      <c r="E22" s="65">
        <f>MATCH(UPPER($A22),'00 - III runda M'!$B:$B,0)-1</f>
        <v>83</v>
      </c>
      <c r="F22" s="65">
        <f ca="1">IF(ISNUMBER(C22),OFFSET('00 - I runda M'!$E$1,C22,0),"")</f>
        <v>293</v>
      </c>
      <c r="G22" s="65">
        <f ca="1">IF(ISNUMBER(D22),OFFSET('00 - II runda M'!$E$1,D22,0),"")</f>
        <v>297</v>
      </c>
      <c r="H22" s="65">
        <f ca="1">IF(ISNUMBER(E22),OFFSET('00 - III runda M'!$E$1,E22,0),"")</f>
        <v>188</v>
      </c>
      <c r="I22" s="65">
        <f t="shared" si="0"/>
        <v>778</v>
      </c>
      <c r="J22" s="67">
        <v>20</v>
      </c>
    </row>
    <row r="23" spans="1:10" ht="12" customHeight="1">
      <c r="A23" s="66" t="s">
        <v>550</v>
      </c>
      <c r="B23" s="64" t="s">
        <v>494</v>
      </c>
      <c r="C23" s="65">
        <f>MATCH(UPPER($A23),'00 - I runda M'!$B:$B,0)-1</f>
        <v>22</v>
      </c>
      <c r="D23" s="65">
        <f>MATCH(UPPER($A23),'00 - II runda M'!$B:$B,0)-1</f>
        <v>33</v>
      </c>
      <c r="E23" s="65">
        <f>MATCH(UPPER($A23),'00 - III runda M'!$B:$B,0)-1</f>
        <v>36</v>
      </c>
      <c r="F23" s="65">
        <f ca="1">IF(ISNUMBER(C23),OFFSET('00 - I runda M'!$E$1,C23,0),"")</f>
        <v>247</v>
      </c>
      <c r="G23" s="65">
        <f ca="1">IF(ISNUMBER(D23),OFFSET('00 - II runda M'!$E$1,D23,0),"")</f>
        <v>256</v>
      </c>
      <c r="H23" s="65">
        <f ca="1">IF(ISNUMBER(E23),OFFSET('00 - III runda M'!$E$1,E23,0),"")</f>
        <v>273</v>
      </c>
      <c r="I23" s="65">
        <f t="shared" si="0"/>
        <v>776</v>
      </c>
      <c r="J23" s="67">
        <v>21</v>
      </c>
    </row>
    <row r="24" spans="1:10" ht="12" customHeight="1">
      <c r="A24" s="66" t="s">
        <v>535</v>
      </c>
      <c r="B24" s="64" t="s">
        <v>3</v>
      </c>
      <c r="C24" s="65" t="e">
        <f>MATCH(UPPER($A24),'00 - I runda M'!$B:$B,0)-1</f>
        <v>#N/A</v>
      </c>
      <c r="D24" s="65">
        <f>MATCH(UPPER($A24),'00 - II runda M'!$B:$B,0)-1</f>
        <v>3</v>
      </c>
      <c r="E24" s="65">
        <f>MATCH(UPPER($A24),'00 - III runda M'!$B:$B,0)-1</f>
        <v>6</v>
      </c>
      <c r="F24" s="65">
        <f ca="1">IF(ISNUMBER(C24),OFFSET('00 - I runda M'!$E$1,C24,0),"")</f>
      </c>
      <c r="G24" s="65">
        <f ca="1">IF(ISNUMBER(D24),OFFSET('00 - II runda M'!$E$1,D24,0),"")</f>
        <v>386</v>
      </c>
      <c r="H24" s="65">
        <f ca="1">IF(ISNUMBER(E24),OFFSET('00 - III runda M'!$E$1,E24,0),"")</f>
        <v>367</v>
      </c>
      <c r="I24" s="65">
        <f t="shared" si="0"/>
        <v>753</v>
      </c>
      <c r="J24" s="67">
        <v>22</v>
      </c>
    </row>
    <row r="25" spans="1:10" ht="12" customHeight="1">
      <c r="A25" s="66" t="s">
        <v>401</v>
      </c>
      <c r="B25" s="64" t="s">
        <v>7</v>
      </c>
      <c r="C25" s="65">
        <f>MATCH(UPPER($A25),'00 - I runda M'!$B:$B,0)-1</f>
        <v>28</v>
      </c>
      <c r="D25" s="65">
        <f>MATCH(UPPER($A25),'00 - II runda M'!$B:$B,0)-1</f>
        <v>36</v>
      </c>
      <c r="E25" s="65">
        <f>MATCH(UPPER($A25),'00 - III runda M'!$B:$B,0)-1</f>
        <v>50</v>
      </c>
      <c r="F25" s="65">
        <f ca="1">IF(ISNUMBER(C25),OFFSET('00 - I runda M'!$E$1,C25,0),"")</f>
        <v>234</v>
      </c>
      <c r="G25" s="65">
        <f ca="1">IF(ISNUMBER(D25),OFFSET('00 - II runda M'!$E$1,D25,0),"")</f>
        <v>249</v>
      </c>
      <c r="H25" s="65">
        <f ca="1">IF(ISNUMBER(E25),OFFSET('00 - III runda M'!$E$1,E25,0),"")</f>
        <v>251</v>
      </c>
      <c r="I25" s="65">
        <f t="shared" si="0"/>
        <v>734</v>
      </c>
      <c r="J25" s="67">
        <v>23</v>
      </c>
    </row>
    <row r="26" spans="1:10" ht="12" customHeight="1">
      <c r="A26" s="66" t="s">
        <v>415</v>
      </c>
      <c r="B26" s="64" t="s">
        <v>16</v>
      </c>
      <c r="C26" s="65">
        <f>MATCH(UPPER($A26),'00 - I runda M'!$B:$B,0)-1</f>
        <v>42</v>
      </c>
      <c r="D26" s="65">
        <f>MATCH(UPPER($A26),'00 - II runda M'!$B:$B,0)-1</f>
        <v>51</v>
      </c>
      <c r="E26" s="65">
        <f>MATCH(UPPER($A26),'00 - III runda M'!$B:$B,0)-1</f>
        <v>28</v>
      </c>
      <c r="F26" s="65">
        <f ca="1">IF(ISNUMBER(C26),OFFSET('00 - I runda M'!$E$1,C26,0),"")</f>
        <v>193</v>
      </c>
      <c r="G26" s="65">
        <f ca="1">IF(ISNUMBER(D26),OFFSET('00 - II runda M'!$E$1,D26,0),"")</f>
        <v>218</v>
      </c>
      <c r="H26" s="65">
        <f ca="1">IF(ISNUMBER(E26),OFFSET('00 - III runda M'!$E$1,E26,0),"")</f>
        <v>297</v>
      </c>
      <c r="I26" s="65">
        <f t="shared" si="0"/>
        <v>708</v>
      </c>
      <c r="J26" s="67">
        <v>24</v>
      </c>
    </row>
    <row r="27" spans="1:10" ht="12" customHeight="1">
      <c r="A27" s="66" t="s">
        <v>444</v>
      </c>
      <c r="B27" s="64" t="s">
        <v>141</v>
      </c>
      <c r="C27" s="65">
        <f>MATCH(UPPER($A27),'00 - I runda M'!$B:$B,0)-1</f>
        <v>72</v>
      </c>
      <c r="D27" s="65">
        <f>MATCH(UPPER($A27),'00 - II runda M'!$B:$B,0)-1</f>
        <v>31</v>
      </c>
      <c r="E27" s="65">
        <f>MATCH(UPPER($A27),'00 - III runda M'!$B:$B,0)-1</f>
        <v>25</v>
      </c>
      <c r="F27" s="65">
        <f ca="1">IF(ISNUMBER(C27),OFFSET('00 - I runda M'!$E$1,C27,0),"")</f>
        <v>128</v>
      </c>
      <c r="G27" s="65">
        <f ca="1">IF(ISNUMBER(D27),OFFSET('00 - II runda M'!$E$1,D27,0),"")</f>
        <v>267</v>
      </c>
      <c r="H27" s="65">
        <f ca="1">IF(ISNUMBER(E27),OFFSET('00 - III runda M'!$E$1,E27,0),"")</f>
        <v>303</v>
      </c>
      <c r="I27" s="65">
        <f t="shared" si="0"/>
        <v>698</v>
      </c>
      <c r="J27" s="67">
        <v>25</v>
      </c>
    </row>
    <row r="28" spans="1:10" ht="12" customHeight="1">
      <c r="A28" s="66" t="s">
        <v>420</v>
      </c>
      <c r="B28" s="64" t="s">
        <v>4</v>
      </c>
      <c r="C28" s="65">
        <f>MATCH(UPPER($A28),'00 - I runda M'!$B:$B,0)-1</f>
        <v>47</v>
      </c>
      <c r="D28" s="65">
        <f>MATCH(UPPER($A28),'00 - II runda M'!$B:$B,0)-1</f>
        <v>47</v>
      </c>
      <c r="E28" s="65">
        <f>MATCH(UPPER($A28),'00 - III runda M'!$B:$B,0)-1</f>
        <v>31</v>
      </c>
      <c r="F28" s="65">
        <f ca="1">IF(ISNUMBER(C28),OFFSET('00 - I runda M'!$E$1,C28,0),"")</f>
        <v>183</v>
      </c>
      <c r="G28" s="65">
        <f ca="1">IF(ISNUMBER(D28),OFFSET('00 - II runda M'!$E$1,D28,0),"")</f>
        <v>222</v>
      </c>
      <c r="H28" s="65">
        <f ca="1">IF(ISNUMBER(E28),OFFSET('00 - III runda M'!$E$1,E28,0),"")</f>
        <v>288</v>
      </c>
      <c r="I28" s="65">
        <f t="shared" si="0"/>
        <v>693</v>
      </c>
      <c r="J28" s="67">
        <v>26</v>
      </c>
    </row>
    <row r="29" spans="1:10" ht="12" customHeight="1">
      <c r="A29" s="66" t="s">
        <v>383</v>
      </c>
      <c r="B29" s="64" t="s">
        <v>91</v>
      </c>
      <c r="C29" s="65">
        <f>MATCH(UPPER($A29),'00 - I runda M'!$B:$B,0)-1</f>
        <v>8</v>
      </c>
      <c r="D29" s="65" t="e">
        <f>MATCH(UPPER($A29),'00 - II runda M'!$B:$B,0)-1</f>
        <v>#N/A</v>
      </c>
      <c r="E29" s="65">
        <f>MATCH(UPPER($A29),'00 - III runda M'!$B:$B,0)-1</f>
        <v>2</v>
      </c>
      <c r="F29" s="65">
        <f ca="1">IF(ISNUMBER(C29),OFFSET('00 - I runda M'!$E$1,C29,0),"")</f>
        <v>301</v>
      </c>
      <c r="G29" s="65">
        <f ca="1">IF(ISNUMBER(D29),OFFSET('00 - II runda M'!$E$1,D29,0),"")</f>
      </c>
      <c r="H29" s="65">
        <f ca="1">IF(ISNUMBER(E29),OFFSET('00 - III runda M'!$E$1,E29,0),"")</f>
        <v>388</v>
      </c>
      <c r="I29" s="65">
        <f t="shared" si="0"/>
        <v>689</v>
      </c>
      <c r="J29" s="67">
        <v>27</v>
      </c>
    </row>
    <row r="30" spans="1:10" ht="12" customHeight="1">
      <c r="A30" s="66" t="s">
        <v>416</v>
      </c>
      <c r="B30" s="64" t="s">
        <v>144</v>
      </c>
      <c r="C30" s="65">
        <f>MATCH(UPPER($A30),'00 - I runda M'!$B:$B,0)-1</f>
        <v>43</v>
      </c>
      <c r="D30" s="65">
        <f>MATCH(UPPER($A30),'00 - II runda M'!$B:$B,0)-1</f>
        <v>39</v>
      </c>
      <c r="E30" s="65">
        <f>MATCH(UPPER($A30),'00 - III runda M'!$B:$B,0)-1</f>
        <v>46</v>
      </c>
      <c r="F30" s="65">
        <f ca="1">IF(ISNUMBER(C30),OFFSET('00 - I runda M'!$E$1,C30,0),"")</f>
        <v>189</v>
      </c>
      <c r="G30" s="65">
        <f ca="1">IF(ISNUMBER(D30),OFFSET('00 - II runda M'!$E$1,D30,0),"")</f>
        <v>237</v>
      </c>
      <c r="H30" s="65">
        <f ca="1">IF(ISNUMBER(E30),OFFSET('00 - III runda M'!$E$1,E30,0),"")</f>
        <v>261</v>
      </c>
      <c r="I30" s="65">
        <f t="shared" si="0"/>
        <v>687</v>
      </c>
      <c r="J30" s="67">
        <v>28</v>
      </c>
    </row>
    <row r="31" spans="1:10" ht="12" customHeight="1">
      <c r="A31" s="66" t="s">
        <v>411</v>
      </c>
      <c r="B31" s="64" t="s">
        <v>9</v>
      </c>
      <c r="C31" s="65">
        <f>MATCH(UPPER($A31),'00 - I runda M'!$B:$B,0)-1</f>
        <v>38</v>
      </c>
      <c r="D31" s="65">
        <f>MATCH(UPPER($A31),'00 - II runda M'!$B:$B,0)-1</f>
        <v>49</v>
      </c>
      <c r="E31" s="65">
        <f>MATCH(UPPER($A31),'00 - III runda M'!$B:$B,0)-1</f>
        <v>43</v>
      </c>
      <c r="F31" s="65">
        <f ca="1">IF(ISNUMBER(C31),OFFSET('00 - I runda M'!$E$1,C31,0),"")</f>
        <v>202</v>
      </c>
      <c r="G31" s="65">
        <f ca="1">IF(ISNUMBER(D31),OFFSET('00 - II runda M'!$E$1,D31,0),"")</f>
        <v>220</v>
      </c>
      <c r="H31" s="65">
        <f ca="1">IF(ISNUMBER(E31),OFFSET('00 - III runda M'!$E$1,E31,0),"")</f>
        <v>263</v>
      </c>
      <c r="I31" s="65">
        <f t="shared" si="0"/>
        <v>685</v>
      </c>
      <c r="J31" s="67">
        <v>29</v>
      </c>
    </row>
    <row r="32" spans="1:10" ht="12" customHeight="1">
      <c r="A32" s="66" t="s">
        <v>468</v>
      </c>
      <c r="B32" s="64" t="s">
        <v>9</v>
      </c>
      <c r="C32" s="65">
        <f>MATCH(UPPER($A32),'00 - I runda M'!$B:$B,0)-1</f>
        <v>96</v>
      </c>
      <c r="D32" s="65">
        <f>MATCH(UPPER($A32),'00 - II runda M'!$B:$B,0)-1</f>
        <v>70</v>
      </c>
      <c r="E32" s="65">
        <f>MATCH(UPPER($A32),'00 - III runda M'!$B:$B,0)-1</f>
        <v>5</v>
      </c>
      <c r="F32" s="65">
        <f ca="1">IF(ISNUMBER(C32),OFFSET('00 - I runda M'!$E$1,C32,0),"")</f>
        <v>124</v>
      </c>
      <c r="G32" s="65">
        <f ca="1">IF(ISNUMBER(D32),OFFSET('00 - II runda M'!$E$1,D32,0),"")</f>
        <v>185</v>
      </c>
      <c r="H32" s="65">
        <f ca="1">IF(ISNUMBER(E32),OFFSET('00 - III runda M'!$E$1,E32,0),"")</f>
        <v>368</v>
      </c>
      <c r="I32" s="65">
        <f t="shared" si="0"/>
        <v>677</v>
      </c>
      <c r="J32" s="67">
        <v>30</v>
      </c>
    </row>
    <row r="33" spans="1:10" ht="12" customHeight="1">
      <c r="A33" s="66" t="s">
        <v>408</v>
      </c>
      <c r="B33" s="64" t="s">
        <v>3</v>
      </c>
      <c r="C33" s="65">
        <f>MATCH(UPPER($A33),'00 - I runda M'!$B:$B,0)-1</f>
        <v>35</v>
      </c>
      <c r="D33" s="65">
        <f>MATCH(UPPER($A33),'00 - II runda M'!$B:$B,0)-1</f>
        <v>42</v>
      </c>
      <c r="E33" s="65">
        <f>MATCH(UPPER($A33),'00 - III runda M'!$B:$B,0)-1</f>
        <v>59</v>
      </c>
      <c r="F33" s="65">
        <f ca="1">IF(ISNUMBER(C33),OFFSET('00 - I runda M'!$E$1,C33,0),"")</f>
        <v>213</v>
      </c>
      <c r="G33" s="65">
        <f ca="1">IF(ISNUMBER(D33),OFFSET('00 - II runda M'!$E$1,D33,0),"")</f>
        <v>227</v>
      </c>
      <c r="H33" s="65">
        <f ca="1">IF(ISNUMBER(E33),OFFSET('00 - III runda M'!$E$1,E33,0),"")</f>
        <v>235</v>
      </c>
      <c r="I33" s="65">
        <f t="shared" si="0"/>
        <v>675</v>
      </c>
      <c r="J33" s="67">
        <v>31</v>
      </c>
    </row>
    <row r="34" spans="1:10" ht="12" customHeight="1">
      <c r="A34" s="66" t="s">
        <v>424</v>
      </c>
      <c r="B34" s="64" t="s">
        <v>9</v>
      </c>
      <c r="C34" s="65">
        <f>MATCH(UPPER($A34),'00 - I runda M'!$B:$B,0)-1</f>
        <v>51</v>
      </c>
      <c r="D34" s="65">
        <f>MATCH(UPPER($A34),'00 - II runda M'!$B:$B,0)-1</f>
        <v>56</v>
      </c>
      <c r="E34" s="65">
        <f>MATCH(UPPER($A34),'00 - III runda M'!$B:$B,0)-1</f>
        <v>35</v>
      </c>
      <c r="F34" s="65">
        <f ca="1">IF(ISNUMBER(C34),OFFSET('00 - I runda M'!$E$1,C34,0),"")</f>
        <v>175</v>
      </c>
      <c r="G34" s="65">
        <f ca="1">IF(ISNUMBER(D34),OFFSET('00 - II runda M'!$E$1,D34,0),"")</f>
        <v>206</v>
      </c>
      <c r="H34" s="65">
        <f ca="1">IF(ISNUMBER(E34),OFFSET('00 - III runda M'!$E$1,E34,0),"")</f>
        <v>274</v>
      </c>
      <c r="I34" s="65">
        <f t="shared" si="0"/>
        <v>655</v>
      </c>
      <c r="J34" s="67">
        <v>32</v>
      </c>
    </row>
    <row r="35" spans="1:10" ht="12" customHeight="1">
      <c r="A35" s="66" t="s">
        <v>397</v>
      </c>
      <c r="B35" s="64" t="s">
        <v>11</v>
      </c>
      <c r="C35" s="65">
        <f>MATCH(UPPER($A35),'00 - I runda M'!$B:$B,0)-1</f>
        <v>23</v>
      </c>
      <c r="D35" s="65">
        <f>MATCH(UPPER($A35),'00 - II runda M'!$B:$B,0)-1</f>
        <v>43</v>
      </c>
      <c r="E35" s="65">
        <f>MATCH(UPPER($A35),'00 - III runda M'!$B:$B,0)-1</f>
        <v>87</v>
      </c>
      <c r="F35" s="65">
        <f ca="1">IF(ISNUMBER(C35),OFFSET('00 - I runda M'!$E$1,C35,0),"")</f>
        <v>246</v>
      </c>
      <c r="G35" s="65">
        <f ca="1">IF(ISNUMBER(D35),OFFSET('00 - II runda M'!$E$1,D35,0),"")</f>
        <v>227</v>
      </c>
      <c r="H35" s="65">
        <f ca="1">IF(ISNUMBER(E35),OFFSET('00 - III runda M'!$E$1,E35,0),"")</f>
        <v>182</v>
      </c>
      <c r="I35" s="65">
        <f aca="true" t="shared" si="1" ref="I35:I66">SUM(F35:H35)</f>
        <v>655</v>
      </c>
      <c r="J35" s="67">
        <v>33</v>
      </c>
    </row>
    <row r="36" spans="1:10" ht="12" customHeight="1">
      <c r="A36" s="66" t="s">
        <v>423</v>
      </c>
      <c r="B36" s="64" t="s">
        <v>4</v>
      </c>
      <c r="C36" s="65">
        <f>MATCH(UPPER($A36),'00 - I runda M'!$B:$B,0)-1</f>
        <v>50</v>
      </c>
      <c r="D36" s="65">
        <f>MATCH(UPPER($A36),'00 - II runda M'!$B:$B,0)-1</f>
        <v>60</v>
      </c>
      <c r="E36" s="65">
        <f>MATCH(UPPER($A36),'00 - III runda M'!$B:$B,0)-1</f>
        <v>38</v>
      </c>
      <c r="F36" s="65">
        <f ca="1">IF(ISNUMBER(C36),OFFSET('00 - I runda M'!$E$1,C36,0),"")</f>
        <v>177</v>
      </c>
      <c r="G36" s="65">
        <f ca="1">IF(ISNUMBER(D36),OFFSET('00 - II runda M'!$E$1,D36,0),"")</f>
        <v>199</v>
      </c>
      <c r="H36" s="65">
        <f ca="1">IF(ISNUMBER(E36),OFFSET('00 - III runda M'!$E$1,E36,0),"")</f>
        <v>266</v>
      </c>
      <c r="I36" s="65">
        <f t="shared" si="1"/>
        <v>642</v>
      </c>
      <c r="J36" s="67">
        <v>34</v>
      </c>
    </row>
    <row r="37" spans="1:10" ht="12" customHeight="1">
      <c r="A37" s="90" t="s">
        <v>537</v>
      </c>
      <c r="B37" s="91" t="s">
        <v>8</v>
      </c>
      <c r="C37" s="92" t="e">
        <f>MATCH(UPPER($A37),'00 - I runda M'!$B:$B,0)-1</f>
        <v>#N/A</v>
      </c>
      <c r="D37" s="92">
        <f>MATCH(UPPER($A37),'00 - II runda M'!$B:$B,0)-1</f>
        <v>10</v>
      </c>
      <c r="E37" s="92">
        <f>MATCH(UPPER($A37),'00 - III runda M'!$B:$B,0)-1</f>
        <v>22</v>
      </c>
      <c r="F37" s="92">
        <f ca="1">IF(ISNUMBER(C37),OFFSET('00 - I runda M'!$E$1,C37,0),"")</f>
      </c>
      <c r="G37" s="92">
        <f ca="1">IF(ISNUMBER(D37),OFFSET('00 - II runda M'!$E$1,D37,0),"")</f>
        <v>326</v>
      </c>
      <c r="H37" s="92">
        <f ca="1">IF(ISNUMBER(E37),OFFSET('00 - III runda M'!$E$1,E37,0),"")</f>
        <v>315</v>
      </c>
      <c r="I37" s="92">
        <f t="shared" si="1"/>
        <v>641</v>
      </c>
      <c r="J37" s="93">
        <v>35</v>
      </c>
    </row>
    <row r="38" spans="1:10" ht="12" customHeight="1">
      <c r="A38" s="66" t="s">
        <v>421</v>
      </c>
      <c r="B38" s="64" t="s">
        <v>3</v>
      </c>
      <c r="C38" s="65">
        <f>MATCH(UPPER($A38),'00 - I runda M'!$B:$B,0)-1</f>
        <v>48</v>
      </c>
      <c r="D38" s="65">
        <f>MATCH(UPPER($A38),'00 - II runda M'!$B:$B,0)-1</f>
        <v>35</v>
      </c>
      <c r="E38" s="65">
        <f>MATCH(UPPER($A38),'00 - III runda M'!$B:$B,0)-1</f>
        <v>71</v>
      </c>
      <c r="F38" s="65">
        <f ca="1">IF(ISNUMBER(C38),OFFSET('00 - I runda M'!$E$1,C38,0),"")</f>
        <v>182</v>
      </c>
      <c r="G38" s="65">
        <f ca="1">IF(ISNUMBER(D38),OFFSET('00 - II runda M'!$E$1,D38,0),"")</f>
        <v>252</v>
      </c>
      <c r="H38" s="65">
        <f ca="1">IF(ISNUMBER(E38),OFFSET('00 - III runda M'!$E$1,E38,0),"")</f>
        <v>206</v>
      </c>
      <c r="I38" s="65">
        <f t="shared" si="1"/>
        <v>640</v>
      </c>
      <c r="J38" s="67">
        <v>36</v>
      </c>
    </row>
    <row r="39" spans="1:10" ht="12" customHeight="1">
      <c r="A39" s="66" t="s">
        <v>418</v>
      </c>
      <c r="B39" s="64" t="s">
        <v>20</v>
      </c>
      <c r="C39" s="65">
        <f>MATCH(UPPER($A39),'00 - I runda M'!$B:$B,0)-1</f>
        <v>45</v>
      </c>
      <c r="D39" s="65">
        <f>MATCH(UPPER($A39),'00 - II runda M'!$B:$B,0)-1</f>
        <v>45</v>
      </c>
      <c r="E39" s="65">
        <f>MATCH(UPPER($A39),'00 - III runda M'!$B:$B,0)-1</f>
        <v>63</v>
      </c>
      <c r="F39" s="65">
        <f ca="1">IF(ISNUMBER(C39),OFFSET('00 - I runda M'!$E$1,C39,0),"")</f>
        <v>188</v>
      </c>
      <c r="G39" s="65">
        <f ca="1">IF(ISNUMBER(D39),OFFSET('00 - II runda M'!$E$1,D39,0),"")</f>
        <v>223</v>
      </c>
      <c r="H39" s="65">
        <f ca="1">IF(ISNUMBER(E39),OFFSET('00 - III runda M'!$E$1,E39,0),"")</f>
        <v>228</v>
      </c>
      <c r="I39" s="65">
        <f t="shared" si="1"/>
        <v>639</v>
      </c>
      <c r="J39" s="67">
        <v>37</v>
      </c>
    </row>
    <row r="40" spans="1:10" ht="12" customHeight="1">
      <c r="A40" s="66" t="s">
        <v>389</v>
      </c>
      <c r="B40" s="64" t="s">
        <v>91</v>
      </c>
      <c r="C40" s="65">
        <f>MATCH(UPPER($A40),'00 - I runda M'!$B:$B,0)-1</f>
        <v>14</v>
      </c>
      <c r="D40" s="65" t="e">
        <f>MATCH(UPPER($A40),'00 - II runda M'!$B:$B,0)-1</f>
        <v>#N/A</v>
      </c>
      <c r="E40" s="65">
        <f>MATCH(UPPER($A40),'00 - III runda M'!$B:$B,0)-1</f>
        <v>8</v>
      </c>
      <c r="F40" s="65">
        <f ca="1">IF(ISNUMBER(C40),OFFSET('00 - I runda M'!$E$1,C40,0),"")</f>
        <v>274</v>
      </c>
      <c r="G40" s="65">
        <f ca="1">IF(ISNUMBER(D40),OFFSET('00 - II runda M'!$E$1,D40,0),"")</f>
      </c>
      <c r="H40" s="65">
        <f ca="1">IF(ISNUMBER(E40),OFFSET('00 - III runda M'!$E$1,E40,0),"")</f>
        <v>363</v>
      </c>
      <c r="I40" s="65">
        <f t="shared" si="1"/>
        <v>637</v>
      </c>
      <c r="J40" s="67">
        <v>38</v>
      </c>
    </row>
    <row r="41" spans="1:10" ht="12" customHeight="1">
      <c r="A41" s="66" t="s">
        <v>540</v>
      </c>
      <c r="B41" s="64" t="s">
        <v>1</v>
      </c>
      <c r="C41" s="65" t="e">
        <f>MATCH(UPPER($A41),'00 - I runda M'!$B:$B,0)-1</f>
        <v>#N/A</v>
      </c>
      <c r="D41" s="65">
        <f>MATCH(UPPER($A41),'00 - II runda M'!$B:$B,0)-1</f>
        <v>20</v>
      </c>
      <c r="E41" s="65">
        <f>MATCH(UPPER($A41),'00 - III runda M'!$B:$B,0)-1</f>
        <v>18</v>
      </c>
      <c r="F41" s="65">
        <f ca="1">IF(ISNUMBER(C41),OFFSET('00 - I runda M'!$E$1,C41,0),"")</f>
      </c>
      <c r="G41" s="65">
        <f ca="1">IF(ISNUMBER(D41),OFFSET('00 - II runda M'!$E$1,D41,0),"")</f>
        <v>301</v>
      </c>
      <c r="H41" s="65">
        <f ca="1">IF(ISNUMBER(E41),OFFSET('00 - III runda M'!$E$1,E41,0),"")</f>
        <v>332</v>
      </c>
      <c r="I41" s="65">
        <f t="shared" si="1"/>
        <v>633</v>
      </c>
      <c r="J41" s="67">
        <v>39</v>
      </c>
    </row>
    <row r="42" spans="1:10" ht="12" customHeight="1">
      <c r="A42" s="66" t="s">
        <v>545</v>
      </c>
      <c r="B42" s="64" t="s">
        <v>1</v>
      </c>
      <c r="C42" s="65" t="e">
        <f>MATCH(UPPER($A42),'00 - I runda M'!$B:$B,0)-1</f>
        <v>#N/A</v>
      </c>
      <c r="D42" s="65">
        <f>MATCH(UPPER($A42),'00 - II runda M'!$B:$B,0)-1</f>
        <v>25</v>
      </c>
      <c r="E42" s="65">
        <f>MATCH(UPPER($A42),'00 - III runda M'!$B:$B,0)-1</f>
        <v>17</v>
      </c>
      <c r="F42" s="65">
        <f ca="1">IF(ISNUMBER(C42),OFFSET('00 - I runda M'!$E$1,C42,0),"")</f>
      </c>
      <c r="G42" s="65">
        <f ca="1">IF(ISNUMBER(D42),OFFSET('00 - II runda M'!$E$1,D42,0),"")</f>
        <v>288</v>
      </c>
      <c r="H42" s="65">
        <f ca="1">IF(ISNUMBER(E42),OFFSET('00 - III runda M'!$E$1,E42,0),"")</f>
        <v>334</v>
      </c>
      <c r="I42" s="65">
        <f t="shared" si="1"/>
        <v>622</v>
      </c>
      <c r="J42" s="67">
        <v>40</v>
      </c>
    </row>
    <row r="43" spans="1:10" ht="12" customHeight="1">
      <c r="A43" s="90" t="s">
        <v>546</v>
      </c>
      <c r="B43" s="91" t="s">
        <v>8</v>
      </c>
      <c r="C43" s="92" t="e">
        <f>MATCH(UPPER($A43),'00 - I runda M'!$B:$B,0)-1</f>
        <v>#N/A</v>
      </c>
      <c r="D43" s="92">
        <f>MATCH(UPPER($A43),'00 - II runda M'!$B:$B,0)-1</f>
        <v>26</v>
      </c>
      <c r="E43" s="92">
        <f>MATCH(UPPER($A43),'00 - III runda M'!$B:$B,0)-1</f>
        <v>15</v>
      </c>
      <c r="F43" s="92">
        <f ca="1">IF(ISNUMBER(C43),OFFSET('00 - I runda M'!$E$1,C43,0),"")</f>
      </c>
      <c r="G43" s="92">
        <f ca="1">IF(ISNUMBER(D43),OFFSET('00 - II runda M'!$E$1,D43,0),"")</f>
        <v>280</v>
      </c>
      <c r="H43" s="92">
        <f ca="1">IF(ISNUMBER(E43),OFFSET('00 - III runda M'!$E$1,E43,0),"")</f>
        <v>342</v>
      </c>
      <c r="I43" s="92">
        <f t="shared" si="1"/>
        <v>622</v>
      </c>
      <c r="J43" s="93">
        <v>41</v>
      </c>
    </row>
    <row r="44" spans="1:10" ht="12" customHeight="1">
      <c r="A44" s="66" t="s">
        <v>417</v>
      </c>
      <c r="B44" s="64" t="s">
        <v>4</v>
      </c>
      <c r="C44" s="65">
        <f>MATCH(UPPER($A44),'00 - I runda M'!$B:$B,0)-1</f>
        <v>44</v>
      </c>
      <c r="D44" s="65">
        <f>MATCH(UPPER($A44),'00 - II runda M'!$B:$B,0)-1</f>
        <v>67</v>
      </c>
      <c r="E44" s="65">
        <f>MATCH(UPPER($A44),'00 - III runda M'!$B:$B,0)-1</f>
        <v>62</v>
      </c>
      <c r="F44" s="65">
        <f ca="1">IF(ISNUMBER(C44),OFFSET('00 - I runda M'!$E$1,C44,0),"")</f>
        <v>189</v>
      </c>
      <c r="G44" s="65">
        <f ca="1">IF(ISNUMBER(D44),OFFSET('00 - II runda M'!$E$1,D44,0),"")</f>
        <v>193</v>
      </c>
      <c r="H44" s="65">
        <f ca="1">IF(ISNUMBER(E44),OFFSET('00 - III runda M'!$E$1,E44,0),"")</f>
        <v>231</v>
      </c>
      <c r="I44" s="65">
        <f t="shared" si="1"/>
        <v>613</v>
      </c>
      <c r="J44" s="67">
        <v>42</v>
      </c>
    </row>
    <row r="45" spans="1:10" ht="12" customHeight="1">
      <c r="A45" s="66" t="s">
        <v>392</v>
      </c>
      <c r="B45" s="64" t="s">
        <v>91</v>
      </c>
      <c r="C45" s="65">
        <f>MATCH(UPPER($A45),'00 - I runda M'!$B:$B,0)-1</f>
        <v>17</v>
      </c>
      <c r="D45" s="65" t="e">
        <f>MATCH(UPPER($A45),'00 - II runda M'!$B:$B,0)-1</f>
        <v>#N/A</v>
      </c>
      <c r="E45" s="65">
        <f>MATCH(UPPER($A45),'00 - III runda M'!$B:$B,0)-1</f>
        <v>14</v>
      </c>
      <c r="F45" s="65">
        <f ca="1">IF(ISNUMBER(C45),OFFSET('00 - I runda M'!$E$1,C45,0),"")</f>
        <v>262</v>
      </c>
      <c r="G45" s="65">
        <f ca="1">IF(ISNUMBER(D45),OFFSET('00 - II runda M'!$E$1,D45,0),"")</f>
      </c>
      <c r="H45" s="65">
        <f ca="1">IF(ISNUMBER(E45),OFFSET('00 - III runda M'!$E$1,E45,0),"")</f>
        <v>347</v>
      </c>
      <c r="I45" s="65">
        <f t="shared" si="1"/>
        <v>609</v>
      </c>
      <c r="J45" s="67">
        <v>43</v>
      </c>
    </row>
    <row r="46" spans="1:10" ht="12" customHeight="1">
      <c r="A46" s="66" t="s">
        <v>558</v>
      </c>
      <c r="B46" s="64" t="s">
        <v>13</v>
      </c>
      <c r="C46" s="65">
        <f>MATCH(UPPER($A46),'00 - I runda M'!$B:$B,0)-1</f>
        <v>52</v>
      </c>
      <c r="D46" s="65">
        <f>MATCH(UPPER($A46),'00 - II runda M'!$B:$B,0)-1</f>
        <v>62</v>
      </c>
      <c r="E46" s="65">
        <f>MATCH(UPPER($A46),'00 - III runda M'!$B:$B,0)-1</f>
        <v>56</v>
      </c>
      <c r="F46" s="65">
        <f ca="1">IF(ISNUMBER(C46),OFFSET('00 - I runda M'!$E$1,C46,0),"")</f>
        <v>165</v>
      </c>
      <c r="G46" s="65">
        <f ca="1">IF(ISNUMBER(D46),OFFSET('00 - II runda M'!$E$1,D46,0),"")</f>
        <v>199</v>
      </c>
      <c r="H46" s="65">
        <f ca="1">IF(ISNUMBER(E46),OFFSET('00 - III runda M'!$E$1,E46,0),"")</f>
        <v>238</v>
      </c>
      <c r="I46" s="65">
        <f t="shared" si="1"/>
        <v>602</v>
      </c>
      <c r="J46" s="67">
        <v>44</v>
      </c>
    </row>
    <row r="47" spans="1:10" ht="12" customHeight="1">
      <c r="A47" s="66" t="s">
        <v>419</v>
      </c>
      <c r="B47" s="64" t="s">
        <v>3</v>
      </c>
      <c r="C47" s="65">
        <f>MATCH(UPPER($A47),'00 - I runda M'!$B:$B,0)-1</f>
        <v>46</v>
      </c>
      <c r="D47" s="65">
        <f>MATCH(UPPER($A47),'00 - II runda M'!$B:$B,0)-1</f>
        <v>58</v>
      </c>
      <c r="E47" s="65">
        <f>MATCH(UPPER($A47),'00 - III runda M'!$B:$B,0)-1</f>
        <v>72</v>
      </c>
      <c r="F47" s="65">
        <f ca="1">IF(ISNUMBER(C47),OFFSET('00 - I runda M'!$E$1,C47,0),"")</f>
        <v>186</v>
      </c>
      <c r="G47" s="65">
        <f ca="1">IF(ISNUMBER(D47),OFFSET('00 - II runda M'!$E$1,D47,0),"")</f>
        <v>201</v>
      </c>
      <c r="H47" s="65">
        <f ca="1">IF(ISNUMBER(E47),OFFSET('00 - III runda M'!$E$1,E47,0),"")</f>
        <v>205</v>
      </c>
      <c r="I47" s="65">
        <f t="shared" si="1"/>
        <v>592</v>
      </c>
      <c r="J47" s="67">
        <v>45</v>
      </c>
    </row>
    <row r="48" spans="1:10" ht="12" customHeight="1">
      <c r="A48" s="66" t="s">
        <v>431</v>
      </c>
      <c r="B48" s="64" t="s">
        <v>9</v>
      </c>
      <c r="C48" s="65">
        <f>MATCH(UPPER($A48),'00 - I runda M'!$B:$B,0)-1</f>
        <v>59</v>
      </c>
      <c r="D48" s="65">
        <f>MATCH(UPPER($A48),'00 - II runda M'!$B:$B,0)-1</f>
        <v>75</v>
      </c>
      <c r="E48" s="65">
        <f>MATCH(UPPER($A48),'00 - III runda M'!$B:$B,0)-1</f>
        <v>51</v>
      </c>
      <c r="F48" s="65">
        <f ca="1">IF(ISNUMBER(C48),OFFSET('00 - I runda M'!$E$1,C48,0),"")</f>
        <v>155</v>
      </c>
      <c r="G48" s="65">
        <f ca="1">IF(ISNUMBER(D48),OFFSET('00 - II runda M'!$E$1,D48,0),"")</f>
        <v>179</v>
      </c>
      <c r="H48" s="65">
        <f ca="1">IF(ISNUMBER(E48),OFFSET('00 - III runda M'!$E$1,E48,0),"")</f>
        <v>251</v>
      </c>
      <c r="I48" s="65">
        <f t="shared" si="1"/>
        <v>585</v>
      </c>
      <c r="J48" s="67">
        <v>46</v>
      </c>
    </row>
    <row r="49" spans="1:10" ht="12" customHeight="1">
      <c r="A49" s="66" t="s">
        <v>544</v>
      </c>
      <c r="B49" s="64" t="s">
        <v>1</v>
      </c>
      <c r="C49" s="65" t="e">
        <f>MATCH(UPPER($A49),'00 - I runda M'!$B:$B,0)-1</f>
        <v>#N/A</v>
      </c>
      <c r="D49" s="65">
        <f>MATCH(UPPER($A49),'00 - II runda M'!$B:$B,0)-1</f>
        <v>24</v>
      </c>
      <c r="E49" s="65">
        <f>MATCH(UPPER($A49),'00 - III runda M'!$B:$B,0)-1</f>
        <v>30</v>
      </c>
      <c r="F49" s="65">
        <f ca="1">IF(ISNUMBER(C49),OFFSET('00 - I runda M'!$E$1,C49,0),"")</f>
      </c>
      <c r="G49" s="65">
        <f ca="1">IF(ISNUMBER(D49),OFFSET('00 - II runda M'!$E$1,D49,0),"")</f>
        <v>291</v>
      </c>
      <c r="H49" s="65">
        <f ca="1">IF(ISNUMBER(E49),OFFSET('00 - III runda M'!$E$1,E49,0),"")</f>
        <v>289</v>
      </c>
      <c r="I49" s="65">
        <f t="shared" si="1"/>
        <v>580</v>
      </c>
      <c r="J49" s="67">
        <v>47</v>
      </c>
    </row>
    <row r="50" spans="1:10" ht="12" customHeight="1">
      <c r="A50" s="66" t="s">
        <v>391</v>
      </c>
      <c r="B50" s="64" t="s">
        <v>114</v>
      </c>
      <c r="C50" s="65">
        <f>MATCH(UPPER($A50),'00 - I runda M'!$B:$B,0)-1</f>
        <v>16</v>
      </c>
      <c r="D50" s="65">
        <f>MATCH(UPPER($A50),'00 - II runda M'!$B:$B,0)-1</f>
        <v>15</v>
      </c>
      <c r="E50" s="65" t="e">
        <f>MATCH(UPPER($A50),'00 - III runda M'!$B:$B,0)-1</f>
        <v>#N/A</v>
      </c>
      <c r="F50" s="65">
        <f ca="1">IF(ISNUMBER(C50),OFFSET('00 - I runda M'!$E$1,C50,0),"")</f>
        <v>265</v>
      </c>
      <c r="G50" s="65">
        <f ca="1">IF(ISNUMBER(D50),OFFSET('00 - II runda M'!$E$1,D50,0),"")</f>
        <v>306</v>
      </c>
      <c r="H50" s="65">
        <f ca="1">IF(ISNUMBER(E50),OFFSET('00 - III runda M'!$E$1,E50,0),"")</f>
      </c>
      <c r="I50" s="65">
        <f t="shared" si="1"/>
        <v>571</v>
      </c>
      <c r="J50" s="67">
        <v>48</v>
      </c>
    </row>
    <row r="51" spans="1:10" ht="12" customHeight="1">
      <c r="A51" s="66" t="s">
        <v>427</v>
      </c>
      <c r="B51" s="64" t="s">
        <v>3</v>
      </c>
      <c r="C51" s="65">
        <f>MATCH(UPPER($A51),'00 - I runda M'!$B:$B,0)-1</f>
        <v>55</v>
      </c>
      <c r="D51" s="65">
        <f>MATCH(UPPER($A51),'00 - II runda M'!$B:$B,0)-1</f>
        <v>55</v>
      </c>
      <c r="E51" s="65">
        <f>MATCH(UPPER($A51),'00 - III runda M'!$B:$B,0)-1</f>
        <v>76</v>
      </c>
      <c r="F51" s="65">
        <f ca="1">IF(ISNUMBER(C51),OFFSET('00 - I runda M'!$E$1,C51,0),"")</f>
        <v>161</v>
      </c>
      <c r="G51" s="65">
        <f ca="1">IF(ISNUMBER(D51),OFFSET('00 - II runda M'!$E$1,D51,0),"")</f>
        <v>209</v>
      </c>
      <c r="H51" s="65">
        <f ca="1">IF(ISNUMBER(E51),OFFSET('00 - III runda M'!$E$1,E51,0),"")</f>
        <v>200</v>
      </c>
      <c r="I51" s="65">
        <f t="shared" si="1"/>
        <v>570</v>
      </c>
      <c r="J51" s="67">
        <v>49</v>
      </c>
    </row>
    <row r="52" spans="1:10" ht="12" customHeight="1">
      <c r="A52" s="66" t="s">
        <v>405</v>
      </c>
      <c r="B52" s="64" t="s">
        <v>3</v>
      </c>
      <c r="C52" s="65">
        <f>MATCH(UPPER($A52),'00 - I runda M'!$B:$B,0)-1</f>
        <v>32</v>
      </c>
      <c r="D52" s="65">
        <f>MATCH(UPPER($A52),'00 - II runda M'!$B:$B,0)-1</f>
        <v>52</v>
      </c>
      <c r="E52" s="65">
        <f>MATCH(UPPER($A52),'00 - III runda M'!$B:$B,0)-1</f>
        <v>99</v>
      </c>
      <c r="F52" s="65">
        <f ca="1">IF(ISNUMBER(C52),OFFSET('00 - I runda M'!$E$1,C52,0),"")</f>
        <v>217</v>
      </c>
      <c r="G52" s="65">
        <f ca="1">IF(ISNUMBER(D52),OFFSET('00 - II runda M'!$E$1,D52,0),"")</f>
        <v>218</v>
      </c>
      <c r="H52" s="65">
        <f ca="1">IF(ISNUMBER(E52),OFFSET('00 - III runda M'!$E$1,E52,0),"")</f>
        <v>122</v>
      </c>
      <c r="I52" s="65">
        <f t="shared" si="1"/>
        <v>557</v>
      </c>
      <c r="J52" s="67">
        <v>50</v>
      </c>
    </row>
    <row r="53" spans="1:10" ht="12" customHeight="1">
      <c r="A53" s="66" t="s">
        <v>542</v>
      </c>
      <c r="B53" s="64" t="s">
        <v>6</v>
      </c>
      <c r="C53" s="65" t="e">
        <f>MATCH(UPPER($A53),'00 - I runda M'!$B:$B,0)-1</f>
        <v>#N/A</v>
      </c>
      <c r="D53" s="65">
        <f>MATCH(UPPER($A53),'00 - II runda M'!$B:$B,0)-1</f>
        <v>22</v>
      </c>
      <c r="E53" s="65">
        <f>MATCH(UPPER($A53),'00 - III runda M'!$B:$B,0)-1</f>
        <v>49</v>
      </c>
      <c r="F53" s="65">
        <f ca="1">IF(ISNUMBER(C53),OFFSET('00 - I runda M'!$E$1,C53,0),"")</f>
      </c>
      <c r="G53" s="65">
        <f ca="1">IF(ISNUMBER(D53),OFFSET('00 - II runda M'!$E$1,D53,0),"")</f>
        <v>294</v>
      </c>
      <c r="H53" s="65">
        <f ca="1">IF(ISNUMBER(E53),OFFSET('00 - III runda M'!$E$1,E53,0),"")</f>
        <v>252</v>
      </c>
      <c r="I53" s="65">
        <f t="shared" si="1"/>
        <v>546</v>
      </c>
      <c r="J53" s="67">
        <v>51</v>
      </c>
    </row>
    <row r="54" spans="1:10" ht="12" customHeight="1">
      <c r="A54" s="66" t="s">
        <v>436</v>
      </c>
      <c r="B54" s="64" t="s">
        <v>4</v>
      </c>
      <c r="C54" s="65">
        <f>MATCH(UPPER($A54),'00 - I runda M'!$B:$B,0)-1</f>
        <v>64</v>
      </c>
      <c r="D54" s="65">
        <f>MATCH(UPPER($A54),'00 - II runda M'!$B:$B,0)-1</f>
        <v>64</v>
      </c>
      <c r="E54" s="65">
        <f>MATCH(UPPER($A54),'00 - III runda M'!$B:$B,0)-1</f>
        <v>73</v>
      </c>
      <c r="F54" s="65">
        <f ca="1">IF(ISNUMBER(C54),OFFSET('00 - I runda M'!$E$1,C54,0),"")</f>
        <v>147</v>
      </c>
      <c r="G54" s="65">
        <f ca="1">IF(ISNUMBER(D54),OFFSET('00 - II runda M'!$E$1,D54,0),"")</f>
        <v>195</v>
      </c>
      <c r="H54" s="65">
        <f ca="1">IF(ISNUMBER(E54),OFFSET('00 - III runda M'!$E$1,E54,0),"")</f>
        <v>203</v>
      </c>
      <c r="I54" s="65">
        <f t="shared" si="1"/>
        <v>545</v>
      </c>
      <c r="J54" s="67">
        <v>52</v>
      </c>
    </row>
    <row r="55" spans="1:10" ht="12" customHeight="1">
      <c r="A55" s="66" t="s">
        <v>425</v>
      </c>
      <c r="B55" s="64" t="s">
        <v>11</v>
      </c>
      <c r="C55" s="65">
        <f>MATCH(UPPER($A55),'00 - I runda M'!$B:$B,0)-1</f>
        <v>53</v>
      </c>
      <c r="D55" s="65">
        <f>MATCH(UPPER($A55),'00 - II runda M'!$B:$B,0)-1</f>
        <v>40</v>
      </c>
      <c r="E55" s="65">
        <f>MATCH(UPPER($A55),'00 - III runda M'!$B:$B,0)-1</f>
        <v>94</v>
      </c>
      <c r="F55" s="65">
        <f ca="1">IF(ISNUMBER(C55),OFFSET('00 - I runda M'!$E$1,C55,0),"")</f>
        <v>161</v>
      </c>
      <c r="G55" s="65">
        <f ca="1">IF(ISNUMBER(D55),OFFSET('00 - II runda M'!$E$1,D55,0),"")</f>
        <v>233</v>
      </c>
      <c r="H55" s="65">
        <f ca="1">IF(ISNUMBER(E55),OFFSET('00 - III runda M'!$E$1,E55,0),"")</f>
        <v>139</v>
      </c>
      <c r="I55" s="65">
        <f t="shared" si="1"/>
        <v>533</v>
      </c>
      <c r="J55" s="67">
        <v>53</v>
      </c>
    </row>
    <row r="56" spans="1:10" ht="12" customHeight="1">
      <c r="A56" s="66" t="s">
        <v>471</v>
      </c>
      <c r="B56" s="64" t="s">
        <v>141</v>
      </c>
      <c r="C56" s="65">
        <f>MATCH(UPPER($A56),'00 - I runda M'!$B:$B,0)-1</f>
        <v>99</v>
      </c>
      <c r="D56" s="65">
        <f>MATCH(UPPER($A56),'00 - II runda M'!$B:$B,0)-1</f>
        <v>63</v>
      </c>
      <c r="E56" s="65">
        <f>MATCH(UPPER($A56),'00 - III runda M'!$B:$B,0)-1</f>
        <v>58</v>
      </c>
      <c r="F56" s="65">
        <f ca="1">IF(ISNUMBER(C56),OFFSET('00 - I runda M'!$E$1,C56,0),"")</f>
        <v>99</v>
      </c>
      <c r="G56" s="65">
        <f ca="1">IF(ISNUMBER(D56),OFFSET('00 - II runda M'!$E$1,D56,0),"")</f>
        <v>195</v>
      </c>
      <c r="H56" s="65">
        <f ca="1">IF(ISNUMBER(E56),OFFSET('00 - III runda M'!$E$1,E56,0),"")</f>
        <v>236</v>
      </c>
      <c r="I56" s="65">
        <f t="shared" si="1"/>
        <v>530</v>
      </c>
      <c r="J56" s="67">
        <v>54</v>
      </c>
    </row>
    <row r="57" spans="1:10" ht="12" customHeight="1">
      <c r="A57" s="66" t="s">
        <v>449</v>
      </c>
      <c r="B57" s="64" t="s">
        <v>20</v>
      </c>
      <c r="C57" s="65">
        <f>MATCH(UPPER($A57),'00 - I runda M'!$B:$B,0)-1</f>
        <v>77</v>
      </c>
      <c r="D57" s="65">
        <f>MATCH(UPPER($A57),'00 - II runda M'!$B:$B,0)-1</f>
        <v>93</v>
      </c>
      <c r="E57" s="65">
        <f>MATCH(UPPER($A57),'00 - III runda M'!$B:$B,0)-1</f>
        <v>32</v>
      </c>
      <c r="F57" s="65">
        <f ca="1">IF(ISNUMBER(C57),OFFSET('00 - I runda M'!$E$1,C57,0),"")</f>
        <v>113</v>
      </c>
      <c r="G57" s="65">
        <f ca="1">IF(ISNUMBER(D57),OFFSET('00 - II runda M'!$E$1,D57,0),"")</f>
        <v>130</v>
      </c>
      <c r="H57" s="65">
        <f ca="1">IF(ISNUMBER(E57),OFFSET('00 - III runda M'!$E$1,E57,0),"")</f>
        <v>283</v>
      </c>
      <c r="I57" s="65">
        <f t="shared" si="1"/>
        <v>526</v>
      </c>
      <c r="J57" s="67">
        <v>55</v>
      </c>
    </row>
    <row r="58" spans="1:10" ht="12" customHeight="1">
      <c r="A58" s="66" t="s">
        <v>429</v>
      </c>
      <c r="B58" s="64" t="s">
        <v>4</v>
      </c>
      <c r="C58" s="65">
        <f>MATCH(UPPER($A58),'00 - I runda M'!$B:$B,0)-1</f>
        <v>57</v>
      </c>
      <c r="D58" s="65">
        <f>MATCH(UPPER($A58),'00 - II runda M'!$B:$B,0)-1</f>
        <v>80</v>
      </c>
      <c r="E58" s="65">
        <f>MATCH(UPPER($A58),'00 - III runda M'!$B:$B,0)-1</f>
        <v>84</v>
      </c>
      <c r="F58" s="65">
        <f ca="1">IF(ISNUMBER(C58),OFFSET('00 - I runda M'!$E$1,C58,0),"")</f>
        <v>157</v>
      </c>
      <c r="G58" s="65">
        <f ca="1">IF(ISNUMBER(D58),OFFSET('00 - II runda M'!$E$1,D58,0),"")</f>
        <v>168</v>
      </c>
      <c r="H58" s="65">
        <f ca="1">IF(ISNUMBER(E58),OFFSET('00 - III runda M'!$E$1,E58,0),"")</f>
        <v>187</v>
      </c>
      <c r="I58" s="65">
        <f t="shared" si="1"/>
        <v>512</v>
      </c>
      <c r="J58" s="67">
        <v>56</v>
      </c>
    </row>
    <row r="59" spans="1:10" ht="12" customHeight="1">
      <c r="A59" s="66" t="s">
        <v>414</v>
      </c>
      <c r="B59" s="64" t="s">
        <v>3</v>
      </c>
      <c r="C59" s="65">
        <f>MATCH(UPPER($A59),'00 - I runda M'!$B:$B,0)-1</f>
        <v>41</v>
      </c>
      <c r="D59" s="65">
        <f>MATCH(UPPER($A59),'00 - II runda M'!$B:$B,0)-1</f>
        <v>68</v>
      </c>
      <c r="E59" s="65">
        <f>MATCH(UPPER($A59),'00 - III runda M'!$B:$B,0)-1</f>
        <v>98</v>
      </c>
      <c r="F59" s="65">
        <f ca="1">IF(ISNUMBER(C59),OFFSET('00 - I runda M'!$E$1,C59,0),"")</f>
        <v>198</v>
      </c>
      <c r="G59" s="65">
        <f ca="1">IF(ISNUMBER(D59),OFFSET('00 - II runda M'!$E$1,D59,0),"")</f>
        <v>188</v>
      </c>
      <c r="H59" s="65">
        <f ca="1">IF(ISNUMBER(E59),OFFSET('00 - III runda M'!$E$1,E59,0),"")</f>
        <v>123</v>
      </c>
      <c r="I59" s="65">
        <f t="shared" si="1"/>
        <v>509</v>
      </c>
      <c r="J59" s="67">
        <v>57</v>
      </c>
    </row>
    <row r="60" spans="1:10" ht="12" customHeight="1">
      <c r="A60" s="66" t="s">
        <v>552</v>
      </c>
      <c r="B60" s="64" t="s">
        <v>9</v>
      </c>
      <c r="C60" s="65" t="e">
        <f>MATCH(UPPER($A60),'00 - I runda M'!$B:$B,0)-1</f>
        <v>#N/A</v>
      </c>
      <c r="D60" s="65">
        <f>MATCH(UPPER($A60),'00 - II runda M'!$B:$B,0)-1</f>
        <v>48</v>
      </c>
      <c r="E60" s="65">
        <f>MATCH(UPPER($A60),'00 - III runda M'!$B:$B,0)-1</f>
        <v>33</v>
      </c>
      <c r="F60" s="65">
        <f ca="1">IF(ISNUMBER(C60),OFFSET('00 - I runda M'!$E$1,C60,0),"")</f>
      </c>
      <c r="G60" s="65">
        <f ca="1">IF(ISNUMBER(D60),OFFSET('00 - II runda M'!$E$1,D60,0),"")</f>
        <v>220</v>
      </c>
      <c r="H60" s="65">
        <f ca="1">IF(ISNUMBER(E60),OFFSET('00 - III runda M'!$E$1,E60,0),"")</f>
        <v>280</v>
      </c>
      <c r="I60" s="65">
        <f t="shared" si="1"/>
        <v>500</v>
      </c>
      <c r="J60" s="67">
        <v>58</v>
      </c>
    </row>
    <row r="61" spans="1:10" ht="12" customHeight="1">
      <c r="A61" s="66" t="s">
        <v>447</v>
      </c>
      <c r="B61" s="64" t="s">
        <v>2</v>
      </c>
      <c r="C61" s="65">
        <f>MATCH(UPPER($A61),'00 - I runda M'!$B:$B,0)-1</f>
        <v>75</v>
      </c>
      <c r="D61" s="65">
        <f>MATCH(UPPER($A61),'00 - II runda M'!$B:$B,0)-1</f>
        <v>38</v>
      </c>
      <c r="E61" s="65">
        <f>MATCH(UPPER($A61),'00 - III runda M'!$B:$B,0)-1</f>
        <v>95</v>
      </c>
      <c r="F61" s="65">
        <f ca="1">IF(ISNUMBER(C61),OFFSET('00 - I runda M'!$E$1,C61,0),"")</f>
        <v>115</v>
      </c>
      <c r="G61" s="65">
        <f ca="1">IF(ISNUMBER(D61),OFFSET('00 - II runda M'!$E$1,D61,0),"")</f>
        <v>237</v>
      </c>
      <c r="H61" s="65">
        <f ca="1">IF(ISNUMBER(E61),OFFSET('00 - III runda M'!$E$1,E61,0),"")</f>
        <v>130</v>
      </c>
      <c r="I61" s="65">
        <f t="shared" si="1"/>
        <v>482</v>
      </c>
      <c r="J61" s="67">
        <v>59</v>
      </c>
    </row>
    <row r="62" spans="1:10" ht="12" customHeight="1">
      <c r="A62" s="66" t="s">
        <v>446</v>
      </c>
      <c r="B62" s="64" t="s">
        <v>91</v>
      </c>
      <c r="C62" s="65">
        <f>MATCH(UPPER($A62),'00 - I runda M'!$B:$B,0)-1</f>
        <v>74</v>
      </c>
      <c r="D62" s="65" t="e">
        <f>MATCH(UPPER($A62),'00 - II runda M'!$B:$B,0)-1</f>
        <v>#N/A</v>
      </c>
      <c r="E62" s="65">
        <f>MATCH(UPPER($A62),'00 - III runda M'!$B:$B,0)-1</f>
        <v>13</v>
      </c>
      <c r="F62" s="65">
        <f ca="1">IF(ISNUMBER(C62),OFFSET('00 - I runda M'!$E$1,C62,0),"")</f>
        <v>119</v>
      </c>
      <c r="G62" s="65">
        <f ca="1">IF(ISNUMBER(D62),OFFSET('00 - II runda M'!$E$1,D62,0),"")</f>
      </c>
      <c r="H62" s="65">
        <f ca="1">IF(ISNUMBER(E62),OFFSET('00 - III runda M'!$E$1,E62,0),"")</f>
        <v>353</v>
      </c>
      <c r="I62" s="65">
        <f t="shared" si="1"/>
        <v>472</v>
      </c>
      <c r="J62" s="67">
        <v>60</v>
      </c>
    </row>
    <row r="63" spans="1:10" ht="12" customHeight="1">
      <c r="A63" s="66" t="s">
        <v>407</v>
      </c>
      <c r="B63" s="64" t="s">
        <v>3</v>
      </c>
      <c r="C63" s="65">
        <f>MATCH(UPPER($A63),'00 - I runda M'!$B:$B,0)-1</f>
        <v>34</v>
      </c>
      <c r="D63" s="65">
        <f>MATCH(UPPER($A63),'00 - II runda M'!$B:$B,0)-1</f>
        <v>34</v>
      </c>
      <c r="E63" s="65" t="e">
        <f>MATCH(UPPER($A63),'00 - III runda M'!$B:$B,0)-1</f>
        <v>#N/A</v>
      </c>
      <c r="F63" s="65">
        <f ca="1">IF(ISNUMBER(C63),OFFSET('00 - I runda M'!$E$1,C63,0),"")</f>
        <v>213</v>
      </c>
      <c r="G63" s="65">
        <f ca="1">IF(ISNUMBER(D63),OFFSET('00 - II runda M'!$E$1,D63,0),"")</f>
        <v>254</v>
      </c>
      <c r="H63" s="65">
        <f ca="1">IF(ISNUMBER(E63),OFFSET('00 - III runda M'!$E$1,E63,0),"")</f>
      </c>
      <c r="I63" s="65">
        <f t="shared" si="1"/>
        <v>467</v>
      </c>
      <c r="J63" s="67">
        <v>61</v>
      </c>
    </row>
    <row r="64" spans="1:10" ht="12" customHeight="1">
      <c r="A64" s="66" t="s">
        <v>557</v>
      </c>
      <c r="B64" s="64" t="s">
        <v>6</v>
      </c>
      <c r="C64" s="65" t="e">
        <f>MATCH(UPPER($A64),'00 - I runda M'!$B:$B,0)-1</f>
        <v>#N/A</v>
      </c>
      <c r="D64" s="65">
        <f>MATCH(UPPER($A64),'00 - II runda M'!$B:$B,0)-1</f>
        <v>61</v>
      </c>
      <c r="E64" s="65">
        <f>MATCH(UPPER($A64),'00 - III runda M'!$B:$B,0)-1</f>
        <v>44</v>
      </c>
      <c r="F64" s="65">
        <f ca="1">IF(ISNUMBER(C64),OFFSET('00 - I runda M'!$E$1,C64,0),"")</f>
      </c>
      <c r="G64" s="65">
        <f ca="1">IF(ISNUMBER(D64),OFFSET('00 - II runda M'!$E$1,D64,0),"")</f>
        <v>199</v>
      </c>
      <c r="H64" s="65">
        <f ca="1">IF(ISNUMBER(E64),OFFSET('00 - III runda M'!$E$1,E64,0),"")</f>
        <v>262</v>
      </c>
      <c r="I64" s="65">
        <f t="shared" si="1"/>
        <v>461</v>
      </c>
      <c r="J64" s="67">
        <v>62</v>
      </c>
    </row>
    <row r="65" spans="1:10" ht="12" customHeight="1">
      <c r="A65" s="66" t="s">
        <v>473</v>
      </c>
      <c r="B65" s="64" t="s">
        <v>295</v>
      </c>
      <c r="C65" s="65">
        <f>MATCH(UPPER($A65),'00 - I runda M'!$B:$B,0)-1</f>
        <v>101</v>
      </c>
      <c r="D65" s="65" t="e">
        <f>MATCH(UPPER($A65),'00 - II runda M'!$B:$B,0)-1</f>
        <v>#N/A</v>
      </c>
      <c r="E65" s="65">
        <f>MATCH(UPPER($A65),'00 - III runda M'!$B:$B,0)-1</f>
        <v>9</v>
      </c>
      <c r="F65" s="65">
        <f ca="1">IF(ISNUMBER(C65),OFFSET('00 - I runda M'!$E$1,C65,0),"")</f>
        <v>93</v>
      </c>
      <c r="G65" s="65">
        <f ca="1">IF(ISNUMBER(D65),OFFSET('00 - II runda M'!$E$1,D65,0),"")</f>
      </c>
      <c r="H65" s="65">
        <f ca="1">IF(ISNUMBER(E65),OFFSET('00 - III runda M'!$E$1,E65,0),"")</f>
        <v>362</v>
      </c>
      <c r="I65" s="65">
        <f t="shared" si="1"/>
        <v>455</v>
      </c>
      <c r="J65" s="67">
        <v>63</v>
      </c>
    </row>
    <row r="66" spans="1:10" ht="12" customHeight="1">
      <c r="A66" s="66" t="s">
        <v>404</v>
      </c>
      <c r="B66" s="64" t="s">
        <v>114</v>
      </c>
      <c r="C66" s="65">
        <f>MATCH(UPPER($A66),'00 - I runda M'!$B:$B,0)-1</f>
        <v>31</v>
      </c>
      <c r="D66" s="65">
        <f>MATCH(UPPER($A66),'00 - II runda M'!$B:$B,0)-1</f>
        <v>46</v>
      </c>
      <c r="E66" s="65" t="e">
        <f>MATCH(UPPER($A66),'00 - III runda M'!$B:$B,0)-1</f>
        <v>#N/A</v>
      </c>
      <c r="F66" s="65">
        <f ca="1">IF(ISNUMBER(C66),OFFSET('00 - I runda M'!$E$1,C66,0),"")</f>
        <v>223</v>
      </c>
      <c r="G66" s="65">
        <f ca="1">IF(ISNUMBER(D66),OFFSET('00 - II runda M'!$E$1,D66,0),"")</f>
        <v>223</v>
      </c>
      <c r="H66" s="65">
        <f ca="1">IF(ISNUMBER(E66),OFFSET('00 - III runda M'!$E$1,E66,0),"")</f>
      </c>
      <c r="I66" s="65">
        <f t="shared" si="1"/>
        <v>446</v>
      </c>
      <c r="J66" s="67">
        <v>64</v>
      </c>
    </row>
    <row r="67" spans="1:10" ht="12" customHeight="1">
      <c r="A67" s="66" t="s">
        <v>469</v>
      </c>
      <c r="B67" s="64" t="s">
        <v>141</v>
      </c>
      <c r="C67" s="65">
        <f>MATCH(UPPER($A67),'00 - I runda M'!$B:$B,0)-1</f>
        <v>97</v>
      </c>
      <c r="D67" s="65" t="e">
        <f>MATCH(UPPER($A67),'00 - II runda M'!$B:$B,0)-1</f>
        <v>#N/A</v>
      </c>
      <c r="E67" s="65">
        <f>MATCH(UPPER($A67),'00 - III runda M'!$B:$B,0)-1</f>
        <v>19</v>
      </c>
      <c r="F67" s="65">
        <f ca="1">IF(ISNUMBER(C67),OFFSET('00 - I runda M'!$E$1,C67,0),"")</f>
        <v>119</v>
      </c>
      <c r="G67" s="65">
        <f ca="1">IF(ISNUMBER(D67),OFFSET('00 - II runda M'!$E$1,D67,0),"")</f>
      </c>
      <c r="H67" s="65">
        <f ca="1">IF(ISNUMBER(E67),OFFSET('00 - III runda M'!$E$1,E67,0),"")</f>
        <v>327</v>
      </c>
      <c r="I67" s="65">
        <f aca="true" t="shared" si="2" ref="I67:I98">SUM(F67:H67)</f>
        <v>446</v>
      </c>
      <c r="J67" s="67">
        <v>65</v>
      </c>
    </row>
    <row r="68" spans="1:10" ht="12" customHeight="1">
      <c r="A68" s="66" t="s">
        <v>409</v>
      </c>
      <c r="B68" s="64" t="s">
        <v>144</v>
      </c>
      <c r="C68" s="65">
        <f>MATCH(UPPER($A68),'00 - I runda M'!$B:$B,0)-1</f>
        <v>36</v>
      </c>
      <c r="D68" s="65">
        <f>MATCH(UPPER($A68),'00 - II runda M'!$B:$B,0)-1</f>
        <v>41</v>
      </c>
      <c r="E68" s="65" t="e">
        <f>MATCH(UPPER($A68),'00 - III runda M'!$B:$B,0)-1</f>
        <v>#N/A</v>
      </c>
      <c r="F68" s="65">
        <f ca="1">IF(ISNUMBER(C68),OFFSET('00 - I runda M'!$E$1,C68,0),"")</f>
        <v>212</v>
      </c>
      <c r="G68" s="65">
        <f ca="1">IF(ISNUMBER(D68),OFFSET('00 - II runda M'!$E$1,D68,0),"")</f>
        <v>233</v>
      </c>
      <c r="H68" s="65">
        <f ca="1">IF(ISNUMBER(E68),OFFSET('00 - III runda M'!$E$1,E68,0),"")</f>
      </c>
      <c r="I68" s="65">
        <f t="shared" si="2"/>
        <v>445</v>
      </c>
      <c r="J68" s="67">
        <v>66</v>
      </c>
    </row>
    <row r="69" spans="1:10" ht="12" customHeight="1">
      <c r="A69" s="66" t="s">
        <v>412</v>
      </c>
      <c r="B69" s="64" t="s">
        <v>16</v>
      </c>
      <c r="C69" s="65">
        <f>MATCH(UPPER($A69),'00 - I runda M'!$B:$B,0)-1</f>
        <v>39</v>
      </c>
      <c r="D69" s="65">
        <f>MATCH(UPPER($A69),'00 - II runda M'!$B:$B,0)-1</f>
        <v>37</v>
      </c>
      <c r="E69" s="65" t="e">
        <f>MATCH(UPPER($A69),'00 - III runda M'!$B:$B,0)-1</f>
        <v>#N/A</v>
      </c>
      <c r="F69" s="65">
        <f ca="1">IF(ISNUMBER(C69),OFFSET('00 - I runda M'!$E$1,C69,0),"")</f>
        <v>201</v>
      </c>
      <c r="G69" s="65">
        <f ca="1">IF(ISNUMBER(D69),OFFSET('00 - II runda M'!$E$1,D69,0),"")</f>
        <v>242</v>
      </c>
      <c r="H69" s="65">
        <f ca="1">IF(ISNUMBER(E69),OFFSET('00 - III runda M'!$E$1,E69,0),"")</f>
      </c>
      <c r="I69" s="65">
        <f t="shared" si="2"/>
        <v>443</v>
      </c>
      <c r="J69" s="67">
        <v>67</v>
      </c>
    </row>
    <row r="70" spans="1:10" ht="12" customHeight="1">
      <c r="A70" s="66" t="s">
        <v>556</v>
      </c>
      <c r="B70" s="64" t="s">
        <v>9</v>
      </c>
      <c r="C70" s="65" t="e">
        <f>MATCH(UPPER($A70),'00 - I runda M'!$B:$B,0)-1</f>
        <v>#N/A</v>
      </c>
      <c r="D70" s="65">
        <f>MATCH(UPPER($A70),'00 - II runda M'!$B:$B,0)-1</f>
        <v>59</v>
      </c>
      <c r="E70" s="65">
        <f>MATCH(UPPER($A70),'00 - III runda M'!$B:$B,0)-1</f>
        <v>60</v>
      </c>
      <c r="F70" s="65">
        <f ca="1">IF(ISNUMBER(C70),OFFSET('00 - I runda M'!$E$1,C70,0),"")</f>
      </c>
      <c r="G70" s="65">
        <f ca="1">IF(ISNUMBER(D70),OFFSET('00 - II runda M'!$E$1,D70,0),"")</f>
        <v>200</v>
      </c>
      <c r="H70" s="65">
        <f ca="1">IF(ISNUMBER(E70),OFFSET('00 - III runda M'!$E$1,E70,0),"")</f>
        <v>232</v>
      </c>
      <c r="I70" s="65">
        <f t="shared" si="2"/>
        <v>432</v>
      </c>
      <c r="J70" s="67">
        <v>68</v>
      </c>
    </row>
    <row r="71" spans="1:10" ht="12" customHeight="1">
      <c r="A71" s="66" t="s">
        <v>377</v>
      </c>
      <c r="B71" s="64" t="s">
        <v>142</v>
      </c>
      <c r="C71" s="65">
        <f>MATCH(UPPER($A71),'00 - I runda M'!$B:$B,0)-1</f>
        <v>1</v>
      </c>
      <c r="D71" s="65" t="e">
        <f>MATCH(UPPER($A71),'00 - II runda M'!$B:$B,0)-1</f>
        <v>#N/A</v>
      </c>
      <c r="E71" s="65" t="e">
        <f>MATCH(UPPER($A71),'00 - III runda M'!$B:$B,0)-1</f>
        <v>#N/A</v>
      </c>
      <c r="F71" s="65">
        <f ca="1">IF(ISNUMBER(C71),OFFSET('00 - I runda M'!$E$1,C71,0),"")</f>
        <v>428</v>
      </c>
      <c r="G71" s="65">
        <f ca="1">IF(ISNUMBER(D71),OFFSET('00 - II runda M'!$E$1,D71,0),"")</f>
      </c>
      <c r="H71" s="65">
        <f ca="1">IF(ISNUMBER(E71),OFFSET('00 - III runda M'!$E$1,E71,0),"")</f>
      </c>
      <c r="I71" s="65">
        <f t="shared" si="2"/>
        <v>428</v>
      </c>
      <c r="J71" s="67">
        <v>69</v>
      </c>
    </row>
    <row r="72" spans="1:10" ht="12" customHeight="1">
      <c r="A72" s="66" t="s">
        <v>413</v>
      </c>
      <c r="B72" s="64" t="s">
        <v>141</v>
      </c>
      <c r="C72" s="65">
        <f>MATCH(UPPER($A72),'00 - I runda M'!$B:$B,0)-1</f>
        <v>40</v>
      </c>
      <c r="D72" s="65" t="e">
        <f>MATCH(UPPER($A72),'00 - II runda M'!$B:$B,0)-1</f>
        <v>#N/A</v>
      </c>
      <c r="E72" s="65">
        <f>MATCH(UPPER($A72),'00 - III runda M'!$B:$B,0)-1</f>
        <v>67</v>
      </c>
      <c r="F72" s="65">
        <f ca="1">IF(ISNUMBER(C72),OFFSET('00 - I runda M'!$E$1,C72,0),"")</f>
        <v>201</v>
      </c>
      <c r="G72" s="65">
        <f ca="1">IF(ISNUMBER(D72),OFFSET('00 - II runda M'!$E$1,D72,0),"")</f>
      </c>
      <c r="H72" s="65">
        <f ca="1">IF(ISNUMBER(E72),OFFSET('00 - III runda M'!$E$1,E72,0),"")</f>
        <v>219</v>
      </c>
      <c r="I72" s="65">
        <f t="shared" si="2"/>
        <v>420</v>
      </c>
      <c r="J72" s="67">
        <v>70</v>
      </c>
    </row>
    <row r="73" spans="1:10" ht="12" customHeight="1">
      <c r="A73" s="66" t="s">
        <v>440</v>
      </c>
      <c r="B73" s="64" t="s">
        <v>3</v>
      </c>
      <c r="C73" s="65">
        <f>MATCH(UPPER($A73),'00 - I runda M'!$B:$B,0)-1</f>
        <v>68</v>
      </c>
      <c r="D73" s="65">
        <f>MATCH(UPPER($A73),'00 - II runda M'!$B:$B,0)-1</f>
        <v>29</v>
      </c>
      <c r="E73" s="65" t="e">
        <f>MATCH(UPPER($A73),'00 - III runda M'!$B:$B,0)-1</f>
        <v>#N/A</v>
      </c>
      <c r="F73" s="65">
        <f ca="1">IF(ISNUMBER(C73),OFFSET('00 - I runda M'!$E$1,C73,0),"")</f>
        <v>144</v>
      </c>
      <c r="G73" s="65">
        <f ca="1">IF(ISNUMBER(D73),OFFSET('00 - II runda M'!$E$1,D73,0),"")</f>
        <v>271</v>
      </c>
      <c r="H73" s="65">
        <f ca="1">IF(ISNUMBER(E73),OFFSET('00 - III runda M'!$E$1,E73,0),"")</f>
      </c>
      <c r="I73" s="65">
        <f t="shared" si="2"/>
        <v>415</v>
      </c>
      <c r="J73" s="67">
        <v>71</v>
      </c>
    </row>
    <row r="74" spans="1:10" ht="12" customHeight="1">
      <c r="A74" s="66" t="s">
        <v>574</v>
      </c>
      <c r="B74" s="64" t="s">
        <v>9</v>
      </c>
      <c r="C74" s="65" t="e">
        <f>MATCH(UPPER($A74),'00 - I runda M'!$B:$B,0)-1</f>
        <v>#N/A</v>
      </c>
      <c r="D74" s="65">
        <f>MATCH(UPPER($A74),'00 - II runda M'!$B:$B,0)-1</f>
        <v>90</v>
      </c>
      <c r="E74" s="65">
        <f>MATCH(UPPER($A74),'00 - III runda M'!$B:$B,0)-1</f>
        <v>39</v>
      </c>
      <c r="F74" s="65">
        <f ca="1">IF(ISNUMBER(C74),OFFSET('00 - I runda M'!$E$1,C74,0),"")</f>
      </c>
      <c r="G74" s="65">
        <f ca="1">IF(ISNUMBER(D74),OFFSET('00 - II runda M'!$E$1,D74,0),"")</f>
        <v>142</v>
      </c>
      <c r="H74" s="65">
        <f ca="1">IF(ISNUMBER(E74),OFFSET('00 - III runda M'!$E$1,E74,0),"")</f>
        <v>266</v>
      </c>
      <c r="I74" s="65">
        <f t="shared" si="2"/>
        <v>408</v>
      </c>
      <c r="J74" s="67">
        <v>72</v>
      </c>
    </row>
    <row r="75" spans="1:10" ht="12" customHeight="1">
      <c r="A75" s="66" t="s">
        <v>451</v>
      </c>
      <c r="B75" s="64" t="s">
        <v>16</v>
      </c>
      <c r="C75" s="65">
        <f>MATCH(UPPER($A75),'00 - I runda M'!$B:$B,0)-1</f>
        <v>79</v>
      </c>
      <c r="D75" s="65">
        <f>MATCH(UPPER($A75),'00 - II runda M'!$B:$B,0)-1</f>
        <v>92</v>
      </c>
      <c r="E75" s="65">
        <f>MATCH(UPPER($A75),'00 - III runda M'!$B:$B,0)-1</f>
        <v>89</v>
      </c>
      <c r="F75" s="65">
        <f ca="1">IF(ISNUMBER(C75),OFFSET('00 - I runda M'!$E$1,C75,0),"")</f>
        <v>98</v>
      </c>
      <c r="G75" s="65">
        <f ca="1">IF(ISNUMBER(D75),OFFSET('00 - II runda M'!$E$1,D75,0),"")</f>
        <v>133</v>
      </c>
      <c r="H75" s="65">
        <f ca="1">IF(ISNUMBER(E75),OFFSET('00 - III runda M'!$E$1,E75,0),"")</f>
        <v>175</v>
      </c>
      <c r="I75" s="65">
        <f t="shared" si="2"/>
        <v>406</v>
      </c>
      <c r="J75" s="67">
        <v>73</v>
      </c>
    </row>
    <row r="76" spans="1:10" ht="12" customHeight="1">
      <c r="A76" s="66" t="s">
        <v>428</v>
      </c>
      <c r="B76" s="64" t="s">
        <v>295</v>
      </c>
      <c r="C76" s="65">
        <f>MATCH(UPPER($A76),'00 - I runda M'!$B:$B,0)-1</f>
        <v>56</v>
      </c>
      <c r="D76" s="65" t="e">
        <f>MATCH(UPPER($A76),'00 - II runda M'!$B:$B,0)-1</f>
        <v>#N/A</v>
      </c>
      <c r="E76" s="65">
        <f>MATCH(UPPER($A76),'00 - III runda M'!$B:$B,0)-1</f>
        <v>54</v>
      </c>
      <c r="F76" s="65">
        <f ca="1">IF(ISNUMBER(C76),OFFSET('00 - I runda M'!$E$1,C76,0),"")</f>
        <v>160</v>
      </c>
      <c r="G76" s="65">
        <f ca="1">IF(ISNUMBER(D76),OFFSET('00 - II runda M'!$E$1,D76,0),"")</f>
      </c>
      <c r="H76" s="65">
        <f ca="1">IF(ISNUMBER(E76),OFFSET('00 - III runda M'!$E$1,E76,0),"")</f>
        <v>244</v>
      </c>
      <c r="I76" s="65">
        <f t="shared" si="2"/>
        <v>404</v>
      </c>
      <c r="J76" s="67">
        <v>74</v>
      </c>
    </row>
    <row r="77" spans="1:10" ht="12" customHeight="1">
      <c r="A77" s="66" t="s">
        <v>458</v>
      </c>
      <c r="B77" s="64" t="s">
        <v>4</v>
      </c>
      <c r="C77" s="65">
        <f>MATCH(UPPER($A77),'00 - I runda M'!$B:$B,0)-1</f>
        <v>86</v>
      </c>
      <c r="D77" s="65">
        <f>MATCH(UPPER($A77),'00 - II runda M'!$B:$B,0)-1</f>
        <v>86</v>
      </c>
      <c r="E77" s="65">
        <f>MATCH(UPPER($A77),'00 - III runda M'!$B:$B,0)-1</f>
        <v>90</v>
      </c>
      <c r="F77" s="65">
        <f ca="1">IF(ISNUMBER(C77),OFFSET('00 - I runda M'!$E$1,C77,0),"")</f>
        <v>75</v>
      </c>
      <c r="G77" s="65">
        <f ca="1">IF(ISNUMBER(D77),OFFSET('00 - II runda M'!$E$1,D77,0),"")</f>
        <v>153</v>
      </c>
      <c r="H77" s="65">
        <f ca="1">IF(ISNUMBER(E77),OFFSET('00 - III runda M'!$E$1,E77,0),"")</f>
        <v>172</v>
      </c>
      <c r="I77" s="65">
        <f t="shared" si="2"/>
        <v>400</v>
      </c>
      <c r="J77" s="67">
        <v>75</v>
      </c>
    </row>
    <row r="78" spans="1:10" ht="12" customHeight="1">
      <c r="A78" s="66" t="s">
        <v>565</v>
      </c>
      <c r="B78" s="64" t="s">
        <v>3</v>
      </c>
      <c r="C78" s="65" t="e">
        <f>MATCH(UPPER($A78),'00 - I runda M'!$B:$B,0)-1</f>
        <v>#N/A</v>
      </c>
      <c r="D78" s="65">
        <f>MATCH(UPPER($A78),'00 - II runda M'!$B:$B,0)-1</f>
        <v>73</v>
      </c>
      <c r="E78" s="65">
        <f>MATCH(UPPER($A78),'00 - III runda M'!$B:$B,0)-1</f>
        <v>70</v>
      </c>
      <c r="F78" s="65">
        <f ca="1">IF(ISNUMBER(C78),OFFSET('00 - I runda M'!$E$1,C78,0),"")</f>
      </c>
      <c r="G78" s="65">
        <f ca="1">IF(ISNUMBER(D78),OFFSET('00 - II runda M'!$E$1,D78,0),"")</f>
        <v>183</v>
      </c>
      <c r="H78" s="65">
        <f ca="1">IF(ISNUMBER(E78),OFFSET('00 - III runda M'!$E$1,E78,0),"")</f>
        <v>210</v>
      </c>
      <c r="I78" s="65">
        <f t="shared" si="2"/>
        <v>393</v>
      </c>
      <c r="J78" s="67">
        <v>76</v>
      </c>
    </row>
    <row r="79" spans="1:10" ht="12" customHeight="1">
      <c r="A79" s="66" t="s">
        <v>567</v>
      </c>
      <c r="B79" s="64" t="s">
        <v>6</v>
      </c>
      <c r="C79" s="65" t="e">
        <f>MATCH(UPPER($A79),'00 - I runda M'!$B:$B,0)-1</f>
        <v>#N/A</v>
      </c>
      <c r="D79" s="65">
        <f>MATCH(UPPER($A79),'00 - II runda M'!$B:$B,0)-1</f>
        <v>82</v>
      </c>
      <c r="E79" s="65">
        <f>MATCH(UPPER($A79),'00 - III runda M'!$B:$B,0)-1</f>
        <v>66</v>
      </c>
      <c r="F79" s="65">
        <f ca="1">IF(ISNUMBER(C79),OFFSET('00 - I runda M'!$E$1,C79,0),"")</f>
      </c>
      <c r="G79" s="65">
        <f ca="1">IF(ISNUMBER(D79),OFFSET('00 - II runda M'!$E$1,D79,0),"")</f>
        <v>165</v>
      </c>
      <c r="H79" s="65">
        <f ca="1">IF(ISNUMBER(E79),OFFSET('00 - III runda M'!$E$1,E79,0),"")</f>
        <v>222</v>
      </c>
      <c r="I79" s="65">
        <f t="shared" si="2"/>
        <v>387</v>
      </c>
      <c r="J79" s="67">
        <v>77</v>
      </c>
    </row>
    <row r="80" spans="1:10" ht="12" customHeight="1">
      <c r="A80" s="66" t="s">
        <v>410</v>
      </c>
      <c r="B80" s="64" t="s">
        <v>9</v>
      </c>
      <c r="C80" s="65">
        <f>MATCH(UPPER($A80),'00 - I runda M'!$B:$B,0)-1</f>
        <v>37</v>
      </c>
      <c r="D80" s="65" t="e">
        <f>MATCH(UPPER($A80),'00 - II runda M'!$B:$B,0)-1</f>
        <v>#N/A</v>
      </c>
      <c r="E80" s="65">
        <f>MATCH(UPPER($A80),'00 - III runda M'!$B:$B,0)-1</f>
        <v>86</v>
      </c>
      <c r="F80" s="65">
        <f ca="1">IF(ISNUMBER(C80),OFFSET('00 - I runda M'!$E$1,C80,0),"")</f>
        <v>203</v>
      </c>
      <c r="G80" s="65">
        <f ca="1">IF(ISNUMBER(D80),OFFSET('00 - II runda M'!$E$1,D80,0),"")</f>
      </c>
      <c r="H80" s="65">
        <f ca="1">IF(ISNUMBER(E80),OFFSET('00 - III runda M'!$E$1,E80,0),"")</f>
        <v>183</v>
      </c>
      <c r="I80" s="65">
        <f t="shared" si="2"/>
        <v>386</v>
      </c>
      <c r="J80" s="67">
        <v>78</v>
      </c>
    </row>
    <row r="81" spans="1:10" ht="12" customHeight="1">
      <c r="A81" s="66" t="s">
        <v>577</v>
      </c>
      <c r="B81" s="64" t="s">
        <v>236</v>
      </c>
      <c r="C81" s="65" t="e">
        <f>MATCH(UPPER($A81),'00 - I runda M'!$B:$B,0)-1</f>
        <v>#N/A</v>
      </c>
      <c r="D81" s="65">
        <f>MATCH(UPPER($A81),'00 - II runda M'!$B:$B,0)-1</f>
        <v>98</v>
      </c>
      <c r="E81" s="65">
        <f>MATCH(UPPER($A81),'00 - III runda M'!$B:$B,0)-1</f>
        <v>47</v>
      </c>
      <c r="F81" s="65">
        <f ca="1">IF(ISNUMBER(C81),OFFSET('00 - I runda M'!$E$1,C81,0),"")</f>
      </c>
      <c r="G81" s="65">
        <f ca="1">IF(ISNUMBER(D81),OFFSET('00 - II runda M'!$E$1,D81,0),"")</f>
        <v>99</v>
      </c>
      <c r="H81" s="65">
        <f ca="1">IF(ISNUMBER(E81),OFFSET('00 - III runda M'!$E$1,E81,0),"")</f>
        <v>258</v>
      </c>
      <c r="I81" s="65">
        <f t="shared" si="2"/>
        <v>357</v>
      </c>
      <c r="J81" s="67">
        <v>79</v>
      </c>
    </row>
    <row r="82" spans="1:10" ht="12" customHeight="1">
      <c r="A82" s="66" t="s">
        <v>439</v>
      </c>
      <c r="B82" s="64" t="s">
        <v>16</v>
      </c>
      <c r="C82" s="65">
        <f>MATCH(UPPER($A82),'00 - I runda M'!$B:$B,0)-1</f>
        <v>67</v>
      </c>
      <c r="D82" s="65" t="e">
        <f>MATCH(UPPER($A82),'00 - II runda M'!$B:$B,0)-1</f>
        <v>#N/A</v>
      </c>
      <c r="E82" s="65">
        <f>MATCH(UPPER($A82),'00 - III runda M'!$B:$B,0)-1</f>
        <v>82</v>
      </c>
      <c r="F82" s="65">
        <f ca="1">IF(ISNUMBER(C82),OFFSET('00 - I runda M'!$E$1,C82,0),"")</f>
        <v>146</v>
      </c>
      <c r="G82" s="65">
        <f ca="1">IF(ISNUMBER(D82),OFFSET('00 - II runda M'!$E$1,D82,0),"")</f>
      </c>
      <c r="H82" s="65">
        <f ca="1">IF(ISNUMBER(E82),OFFSET('00 - III runda M'!$E$1,E82,0),"")</f>
        <v>189</v>
      </c>
      <c r="I82" s="65">
        <f t="shared" si="2"/>
        <v>335</v>
      </c>
      <c r="J82" s="67">
        <v>80</v>
      </c>
    </row>
    <row r="83" spans="1:10" ht="12" customHeight="1">
      <c r="A83" s="66" t="s">
        <v>381</v>
      </c>
      <c r="B83" s="64" t="s">
        <v>78</v>
      </c>
      <c r="C83" s="65">
        <f>MATCH(UPPER($A83),'00 - I runda M'!$B:$B,0)-1</f>
        <v>5</v>
      </c>
      <c r="D83" s="65" t="e">
        <f>MATCH(UPPER($A83),'00 - II runda M'!$B:$B,0)-1</f>
        <v>#N/A</v>
      </c>
      <c r="E83" s="65" t="e">
        <f>MATCH(UPPER($A83),'00 - III runda M'!$B:$B,0)-1</f>
        <v>#N/A</v>
      </c>
      <c r="F83" s="65">
        <f ca="1">IF(ISNUMBER(C83),OFFSET('00 - I runda M'!$E$1,C83,0),"")</f>
        <v>327</v>
      </c>
      <c r="G83" s="65">
        <f ca="1">IF(ISNUMBER(D83),OFFSET('00 - II runda M'!$E$1,D83,0),"")</f>
      </c>
      <c r="H83" s="65">
        <f ca="1">IF(ISNUMBER(E83),OFFSET('00 - III runda M'!$E$1,E83,0),"")</f>
      </c>
      <c r="I83" s="65">
        <f t="shared" si="2"/>
        <v>327</v>
      </c>
      <c r="J83" s="67">
        <v>81</v>
      </c>
    </row>
    <row r="84" spans="1:10" ht="12" customHeight="1">
      <c r="A84" s="66" t="s">
        <v>438</v>
      </c>
      <c r="B84" s="64" t="s">
        <v>3</v>
      </c>
      <c r="C84" s="65">
        <f>MATCH(UPPER($A84),'00 - I runda M'!$B:$B,0)-1</f>
        <v>66</v>
      </c>
      <c r="D84" s="65">
        <f>MATCH(UPPER($A84),'00 - II runda M'!$B:$B,0)-1</f>
        <v>76</v>
      </c>
      <c r="E84" s="65" t="e">
        <f>MATCH(UPPER($A84),'00 - III runda M'!$B:$B,0)-1</f>
        <v>#N/A</v>
      </c>
      <c r="F84" s="65">
        <f ca="1">IF(ISNUMBER(C84),OFFSET('00 - I runda M'!$E$1,C84,0),"")</f>
        <v>146</v>
      </c>
      <c r="G84" s="65">
        <f ca="1">IF(ISNUMBER(D84),OFFSET('00 - II runda M'!$E$1,D84,0),"")</f>
        <v>178</v>
      </c>
      <c r="H84" s="65">
        <f ca="1">IF(ISNUMBER(E84),OFFSET('00 - III runda M'!$E$1,E84,0),"")</f>
      </c>
      <c r="I84" s="65">
        <f t="shared" si="2"/>
        <v>324</v>
      </c>
      <c r="J84" s="67">
        <v>82</v>
      </c>
    </row>
    <row r="85" spans="1:10" ht="12" customHeight="1">
      <c r="A85" s="66" t="s">
        <v>559</v>
      </c>
      <c r="B85" s="64" t="s">
        <v>9</v>
      </c>
      <c r="C85" s="65" t="e">
        <f>MATCH(UPPER($A85),'00 - I runda M'!$B:$B,0)-1</f>
        <v>#N/A</v>
      </c>
      <c r="D85" s="65">
        <f>MATCH(UPPER($A85),'00 - II runda M'!$B:$B,0)-1</f>
        <v>65</v>
      </c>
      <c r="E85" s="65">
        <f>MATCH(UPPER($A85),'00 - III runda M'!$B:$B,0)-1</f>
        <v>97</v>
      </c>
      <c r="F85" s="65">
        <f ca="1">IF(ISNUMBER(C85),OFFSET('00 - I runda M'!$E$1,C85,0),"")</f>
      </c>
      <c r="G85" s="65">
        <f ca="1">IF(ISNUMBER(D85),OFFSET('00 - II runda M'!$E$1,D85,0),"")</f>
        <v>194</v>
      </c>
      <c r="H85" s="65">
        <f ca="1">IF(ISNUMBER(E85),OFFSET('00 - III runda M'!$E$1,E85,0),"")</f>
        <v>127</v>
      </c>
      <c r="I85" s="65">
        <f t="shared" si="2"/>
        <v>321</v>
      </c>
      <c r="J85" s="67">
        <v>83</v>
      </c>
    </row>
    <row r="86" spans="1:10" ht="12" customHeight="1">
      <c r="A86" s="66" t="s">
        <v>441</v>
      </c>
      <c r="B86" s="64" t="s">
        <v>295</v>
      </c>
      <c r="C86" s="65">
        <f>MATCH(UPPER($A86),'00 - I runda M'!$B:$B,0)-1</f>
        <v>69</v>
      </c>
      <c r="D86" s="65" t="e">
        <f>MATCH(UPPER($A86),'00 - II runda M'!$B:$B,0)-1</f>
        <v>#N/A</v>
      </c>
      <c r="E86" s="65">
        <f>MATCH(UPPER($A86),'00 - III runda M'!$B:$B,0)-1</f>
        <v>88</v>
      </c>
      <c r="F86" s="65">
        <f ca="1">IF(ISNUMBER(C86),OFFSET('00 - I runda M'!$E$1,C86,0),"")</f>
        <v>143</v>
      </c>
      <c r="G86" s="65">
        <f ca="1">IF(ISNUMBER(D86),OFFSET('00 - II runda M'!$E$1,D86,0),"")</f>
      </c>
      <c r="H86" s="65">
        <f ca="1">IF(ISNUMBER(E86),OFFSET('00 - III runda M'!$E$1,E86,0),"")</f>
        <v>176</v>
      </c>
      <c r="I86" s="65">
        <f t="shared" si="2"/>
        <v>319</v>
      </c>
      <c r="J86" s="67">
        <v>84</v>
      </c>
    </row>
    <row r="87" spans="1:10" ht="12" customHeight="1">
      <c r="A87" s="66" t="s">
        <v>475</v>
      </c>
      <c r="B87" s="64" t="s">
        <v>91</v>
      </c>
      <c r="C87" s="65">
        <f>MATCH(UPPER($A87),'00 - I runda M'!$B:$B,0)-1</f>
        <v>103</v>
      </c>
      <c r="D87" s="65" t="e">
        <f>MATCH(UPPER($A87),'00 - II runda M'!$B:$B,0)-1</f>
        <v>#N/A</v>
      </c>
      <c r="E87" s="65">
        <f>MATCH(UPPER($A87),'00 - III runda M'!$B:$B,0)-1</f>
        <v>57</v>
      </c>
      <c r="F87" s="65">
        <f ca="1">IF(ISNUMBER(C87),OFFSET('00 - I runda M'!$E$1,C87,0),"")</f>
        <v>81</v>
      </c>
      <c r="G87" s="65">
        <f ca="1">IF(ISNUMBER(D87),OFFSET('00 - II runda M'!$E$1,D87,0),"")</f>
      </c>
      <c r="H87" s="65">
        <f ca="1">IF(ISNUMBER(E87),OFFSET('00 - III runda M'!$E$1,E87,0),"")</f>
        <v>237</v>
      </c>
      <c r="I87" s="65">
        <f t="shared" si="2"/>
        <v>318</v>
      </c>
      <c r="J87" s="67">
        <v>85</v>
      </c>
    </row>
    <row r="88" spans="1:10" ht="12" customHeight="1">
      <c r="A88" s="66" t="s">
        <v>450</v>
      </c>
      <c r="B88" s="64" t="s">
        <v>7</v>
      </c>
      <c r="C88" s="65">
        <f>MATCH(UPPER($A88),'00 - I runda M'!$B:$B,0)-1</f>
        <v>78</v>
      </c>
      <c r="D88" s="65">
        <f>MATCH(UPPER($A88),'00 - II runda M'!$B:$B,0)-1</f>
        <v>54</v>
      </c>
      <c r="E88" s="65" t="e">
        <f>MATCH(UPPER($A88),'00 - III runda M'!$B:$B,0)-1</f>
        <v>#N/A</v>
      </c>
      <c r="F88" s="65">
        <f ca="1">IF(ISNUMBER(C88),OFFSET('00 - I runda M'!$E$1,C88,0),"")</f>
        <v>104</v>
      </c>
      <c r="G88" s="65">
        <f ca="1">IF(ISNUMBER(D88),OFFSET('00 - II runda M'!$E$1,D88,0),"")</f>
        <v>209</v>
      </c>
      <c r="H88" s="65">
        <f ca="1">IF(ISNUMBER(E88),OFFSET('00 - III runda M'!$E$1,E88,0),"")</f>
      </c>
      <c r="I88" s="65">
        <f t="shared" si="2"/>
        <v>313</v>
      </c>
      <c r="J88" s="67">
        <v>86</v>
      </c>
    </row>
    <row r="89" spans="1:10" ht="12" customHeight="1">
      <c r="A89" s="66" t="s">
        <v>454</v>
      </c>
      <c r="B89" s="64" t="s">
        <v>13</v>
      </c>
      <c r="C89" s="65">
        <f>MATCH(UPPER($A89),'00 - I runda M'!$B:$B,0)-1</f>
        <v>82</v>
      </c>
      <c r="D89" s="65">
        <f>MATCH(UPPER($A89),'00 - II runda M'!$B:$B,0)-1</f>
        <v>50</v>
      </c>
      <c r="E89" s="65" t="e">
        <f>MATCH(UPPER($A89),'00 - III runda M'!$B:$B,0)-1</f>
        <v>#N/A</v>
      </c>
      <c r="F89" s="65">
        <f ca="1">IF(ISNUMBER(C89),OFFSET('00 - I runda M'!$E$1,C89,0),"")</f>
        <v>94</v>
      </c>
      <c r="G89" s="65">
        <f ca="1">IF(ISNUMBER(D89),OFFSET('00 - II runda M'!$E$1,D89,0),"")</f>
        <v>218</v>
      </c>
      <c r="H89" s="65">
        <f ca="1">IF(ISNUMBER(E89),OFFSET('00 - III runda M'!$E$1,E89,0),"")</f>
      </c>
      <c r="I89" s="65">
        <f t="shared" si="2"/>
        <v>312</v>
      </c>
      <c r="J89" s="67">
        <v>87</v>
      </c>
    </row>
    <row r="90" spans="1:10" ht="12" customHeight="1">
      <c r="A90" s="66" t="s">
        <v>539</v>
      </c>
      <c r="B90" s="64" t="s">
        <v>7</v>
      </c>
      <c r="C90" s="65" t="e">
        <f>MATCH(UPPER($A90),'00 - I runda M'!$B:$B,0)-1</f>
        <v>#N/A</v>
      </c>
      <c r="D90" s="65">
        <f>MATCH(UPPER($A90),'00 - II runda M'!$B:$B,0)-1</f>
        <v>18</v>
      </c>
      <c r="E90" s="65" t="e">
        <f>MATCH(UPPER($A90),'00 - III runda M'!$B:$B,0)-1</f>
        <v>#N/A</v>
      </c>
      <c r="F90" s="65">
        <f ca="1">IF(ISNUMBER(C90),OFFSET('00 - I runda M'!$E$1,C90,0),"")</f>
      </c>
      <c r="G90" s="65">
        <f ca="1">IF(ISNUMBER(D90),OFFSET('00 - II runda M'!$E$1,D90,0),"")</f>
        <v>302</v>
      </c>
      <c r="H90" s="65">
        <f ca="1">IF(ISNUMBER(E90),OFFSET('00 - III runda M'!$E$1,E90,0),"")</f>
      </c>
      <c r="I90" s="65">
        <f t="shared" si="2"/>
        <v>302</v>
      </c>
      <c r="J90" s="67">
        <v>88</v>
      </c>
    </row>
    <row r="91" spans="1:10" ht="12" customHeight="1">
      <c r="A91" s="66" t="s">
        <v>470</v>
      </c>
      <c r="B91" s="64" t="s">
        <v>16</v>
      </c>
      <c r="C91" s="65">
        <f>MATCH(UPPER($A91),'00 - I runda M'!$B:$B,0)-1</f>
        <v>98</v>
      </c>
      <c r="D91" s="65" t="e">
        <f>MATCH(UPPER($A91),'00 - II runda M'!$B:$B,0)-1</f>
        <v>#N/A</v>
      </c>
      <c r="E91" s="65">
        <f>MATCH(UPPER($A91),'00 - III runda M'!$B:$B,0)-1</f>
        <v>85</v>
      </c>
      <c r="F91" s="65">
        <f ca="1">IF(ISNUMBER(C91),OFFSET('00 - I runda M'!$E$1,C91,0),"")</f>
        <v>117</v>
      </c>
      <c r="G91" s="65">
        <f ca="1">IF(ISNUMBER(D91),OFFSET('00 - II runda M'!$E$1,D91,0),"")</f>
      </c>
      <c r="H91" s="65">
        <f ca="1">IF(ISNUMBER(E91),OFFSET('00 - III runda M'!$E$1,E91,0),"")</f>
        <v>184</v>
      </c>
      <c r="I91" s="65">
        <f t="shared" si="2"/>
        <v>301</v>
      </c>
      <c r="J91" s="67">
        <v>89</v>
      </c>
    </row>
    <row r="92" spans="1:10" ht="12" customHeight="1">
      <c r="A92" s="66" t="s">
        <v>479</v>
      </c>
      <c r="B92" s="64" t="s">
        <v>295</v>
      </c>
      <c r="C92" s="65">
        <f>MATCH(UPPER($A92),'00 - I runda M'!$B:$B,0)-1</f>
        <v>107</v>
      </c>
      <c r="D92" s="65" t="e">
        <f>MATCH(UPPER($A92),'00 - II runda M'!$B:$B,0)-1</f>
        <v>#N/A</v>
      </c>
      <c r="E92" s="65">
        <f>MATCH(UPPER($A92),'00 - III runda M'!$B:$B,0)-1</f>
        <v>61</v>
      </c>
      <c r="F92" s="65">
        <f ca="1">IF(ISNUMBER(C92),OFFSET('00 - I runda M'!$E$1,C92,0),"")</f>
        <v>68</v>
      </c>
      <c r="G92" s="65">
        <f ca="1">IF(ISNUMBER(D92),OFFSET('00 - II runda M'!$E$1,D92,0),"")</f>
      </c>
      <c r="H92" s="65">
        <f ca="1">IF(ISNUMBER(E92),OFFSET('00 - III runda M'!$E$1,E92,0),"")</f>
        <v>232</v>
      </c>
      <c r="I92" s="65">
        <f t="shared" si="2"/>
        <v>300</v>
      </c>
      <c r="J92" s="67">
        <v>90</v>
      </c>
    </row>
    <row r="93" spans="1:10" ht="12" customHeight="1">
      <c r="A93" s="66" t="s">
        <v>453</v>
      </c>
      <c r="B93" s="64" t="s">
        <v>295</v>
      </c>
      <c r="C93" s="65">
        <f>MATCH(UPPER($A93),'00 - I runda M'!$B:$B,0)-1</f>
        <v>81</v>
      </c>
      <c r="D93" s="65" t="e">
        <f>MATCH(UPPER($A93),'00 - II runda M'!$B:$B,0)-1</f>
        <v>#N/A</v>
      </c>
      <c r="E93" s="65">
        <f>MATCH(UPPER($A93),'00 - III runda M'!$B:$B,0)-1</f>
        <v>75</v>
      </c>
      <c r="F93" s="65">
        <f ca="1">IF(ISNUMBER(C93),OFFSET('00 - I runda M'!$E$1,C93,0),"")</f>
        <v>96</v>
      </c>
      <c r="G93" s="65">
        <f ca="1">IF(ISNUMBER(D93),OFFSET('00 - II runda M'!$E$1,D93,0),"")</f>
      </c>
      <c r="H93" s="65">
        <f ca="1">IF(ISNUMBER(E93),OFFSET('00 - III runda M'!$E$1,E93,0),"")</f>
        <v>201</v>
      </c>
      <c r="I93" s="65">
        <f t="shared" si="2"/>
        <v>297</v>
      </c>
      <c r="J93" s="67">
        <v>91</v>
      </c>
    </row>
    <row r="94" spans="1:10" ht="12" customHeight="1">
      <c r="A94" s="66" t="s">
        <v>606</v>
      </c>
      <c r="B94" s="64" t="s">
        <v>91</v>
      </c>
      <c r="C94" s="65" t="e">
        <f>MATCH(UPPER($A94),'00 - I runda M'!$B:$B,0)-1</f>
        <v>#N/A</v>
      </c>
      <c r="D94" s="65" t="e">
        <f>MATCH(UPPER($A94),'00 - II runda M'!$B:$B,0)-1</f>
        <v>#N/A</v>
      </c>
      <c r="E94" s="65">
        <f>MATCH(UPPER($A94),'00 - III runda M'!$B:$B,0)-1</f>
        <v>27</v>
      </c>
      <c r="F94" s="65">
        <f ca="1">IF(ISNUMBER(C94),OFFSET('00 - I runda M'!$E$1,C94,0),"")</f>
      </c>
      <c r="G94" s="65">
        <f ca="1">IF(ISNUMBER(D94),OFFSET('00 - II runda M'!$E$1,D94,0),"")</f>
      </c>
      <c r="H94" s="65">
        <f ca="1">IF(ISNUMBER(E94),OFFSET('00 - III runda M'!$E$1,E94,0),"")</f>
        <v>297</v>
      </c>
      <c r="I94" s="65">
        <f t="shared" si="2"/>
        <v>297</v>
      </c>
      <c r="J94" s="67">
        <v>92</v>
      </c>
    </row>
    <row r="95" spans="1:10" ht="12" customHeight="1">
      <c r="A95" s="66" t="s">
        <v>543</v>
      </c>
      <c r="B95" s="64" t="s">
        <v>22</v>
      </c>
      <c r="C95" s="65" t="e">
        <f>MATCH(UPPER($A95),'00 - I runda M'!$B:$B,0)-1</f>
        <v>#N/A</v>
      </c>
      <c r="D95" s="65">
        <f>MATCH(UPPER($A95),'00 - II runda M'!$B:$B,0)-1</f>
        <v>23</v>
      </c>
      <c r="E95" s="65" t="e">
        <f>MATCH(UPPER($A95),'00 - III runda M'!$B:$B,0)-1</f>
        <v>#N/A</v>
      </c>
      <c r="F95" s="65">
        <f ca="1">IF(ISNUMBER(C95),OFFSET('00 - I runda M'!$E$1,C95,0),"")</f>
      </c>
      <c r="G95" s="65">
        <f ca="1">IF(ISNUMBER(D95),OFFSET('00 - II runda M'!$E$1,D95,0),"")</f>
        <v>294</v>
      </c>
      <c r="H95" s="65">
        <f ca="1">IF(ISNUMBER(E95),OFFSET('00 - III runda M'!$E$1,E95,0),"")</f>
      </c>
      <c r="I95" s="65">
        <f t="shared" si="2"/>
        <v>294</v>
      </c>
      <c r="J95" s="67">
        <v>93</v>
      </c>
    </row>
    <row r="96" spans="1:10" ht="12" customHeight="1">
      <c r="A96" s="66" t="s">
        <v>476</v>
      </c>
      <c r="B96" s="64" t="s">
        <v>91</v>
      </c>
      <c r="C96" s="65">
        <f>MATCH(UPPER($A96),'00 - I runda M'!$B:$B,0)-1</f>
        <v>104</v>
      </c>
      <c r="D96" s="65" t="e">
        <f>MATCH(UPPER($A96),'00 - II runda M'!$B:$B,0)-1</f>
        <v>#N/A</v>
      </c>
      <c r="E96" s="65">
        <f>MATCH(UPPER($A96),'00 - III runda M'!$B:$B,0)-1</f>
        <v>74</v>
      </c>
      <c r="F96" s="65">
        <f ca="1">IF(ISNUMBER(C96),OFFSET('00 - I runda M'!$E$1,C96,0),"")</f>
        <v>77</v>
      </c>
      <c r="G96" s="65">
        <f ca="1">IF(ISNUMBER(D96),OFFSET('00 - II runda M'!$E$1,D96,0),"")</f>
      </c>
      <c r="H96" s="65">
        <f ca="1">IF(ISNUMBER(E96),OFFSET('00 - III runda M'!$E$1,E96,0),"")</f>
        <v>201</v>
      </c>
      <c r="I96" s="65">
        <f t="shared" si="2"/>
        <v>278</v>
      </c>
      <c r="J96" s="67">
        <v>94</v>
      </c>
    </row>
    <row r="97" spans="1:10" ht="12" customHeight="1">
      <c r="A97" s="66" t="s">
        <v>547</v>
      </c>
      <c r="B97" s="64" t="s">
        <v>548</v>
      </c>
      <c r="C97" s="65" t="e">
        <f>MATCH(UPPER($A97),'00 - I runda M'!$B:$B,0)-1</f>
        <v>#N/A</v>
      </c>
      <c r="D97" s="65">
        <f>MATCH(UPPER($A97),'00 - II runda M'!$B:$B,0)-1</f>
        <v>27</v>
      </c>
      <c r="E97" s="65" t="e">
        <f>MATCH(UPPER($A97),'00 - III runda M'!$B:$B,0)-1</f>
        <v>#N/A</v>
      </c>
      <c r="F97" s="65">
        <f ca="1">IF(ISNUMBER(C97),OFFSET('00 - I runda M'!$E$1,C97,0),"")</f>
      </c>
      <c r="G97" s="65">
        <f ca="1">IF(ISNUMBER(D97),OFFSET('00 - II runda M'!$E$1,D97,0),"")</f>
        <v>278</v>
      </c>
      <c r="H97" s="65">
        <f ca="1">IF(ISNUMBER(E97),OFFSET('00 - III runda M'!$E$1,E97,0),"")</f>
      </c>
      <c r="I97" s="65">
        <f t="shared" si="2"/>
        <v>278</v>
      </c>
      <c r="J97" s="67">
        <v>95</v>
      </c>
    </row>
    <row r="98" spans="1:10" ht="12" customHeight="1">
      <c r="A98" s="66" t="s">
        <v>607</v>
      </c>
      <c r="B98" s="64" t="s">
        <v>579</v>
      </c>
      <c r="C98" s="65" t="e">
        <f>MATCH(UPPER($A98),'00 - I runda M'!$B:$B,0)-1</f>
        <v>#N/A</v>
      </c>
      <c r="D98" s="65" t="e">
        <f>MATCH(UPPER($A98),'00 - II runda M'!$B:$B,0)-1</f>
        <v>#N/A</v>
      </c>
      <c r="E98" s="65">
        <f>MATCH(UPPER($A98),'00 - III runda M'!$B:$B,0)-1</f>
        <v>37</v>
      </c>
      <c r="F98" s="65">
        <f ca="1">IF(ISNUMBER(C98),OFFSET('00 - I runda M'!$E$1,C98,0),"")</f>
      </c>
      <c r="G98" s="65">
        <f ca="1">IF(ISNUMBER(D98),OFFSET('00 - II runda M'!$E$1,D98,0),"")</f>
      </c>
      <c r="H98" s="65">
        <f ca="1">IF(ISNUMBER(E98),OFFSET('00 - III runda M'!$E$1,E98,0),"")</f>
        <v>271</v>
      </c>
      <c r="I98" s="65">
        <f t="shared" si="2"/>
        <v>271</v>
      </c>
      <c r="J98" s="67">
        <v>96</v>
      </c>
    </row>
    <row r="99" spans="1:10" ht="12" customHeight="1">
      <c r="A99" s="66" t="s">
        <v>472</v>
      </c>
      <c r="B99" s="64" t="s">
        <v>167</v>
      </c>
      <c r="C99" s="65">
        <f>MATCH(UPPER($A99),'00 - I runda M'!$B:$B,0)-1</f>
        <v>100</v>
      </c>
      <c r="D99" s="65">
        <f>MATCH(UPPER($A99),'00 - II runda M'!$B:$B,0)-1</f>
        <v>77</v>
      </c>
      <c r="E99" s="65" t="e">
        <f>MATCH(UPPER($A99),'00 - III runda M'!$B:$B,0)-1</f>
        <v>#N/A</v>
      </c>
      <c r="F99" s="65">
        <f ca="1">IF(ISNUMBER(C99),OFFSET('00 - I runda M'!$E$1,C99,0),"")</f>
        <v>94</v>
      </c>
      <c r="G99" s="65">
        <f ca="1">IF(ISNUMBER(D99),OFFSET('00 - II runda M'!$E$1,D99,0),"")</f>
        <v>177</v>
      </c>
      <c r="H99" s="65">
        <f ca="1">IF(ISNUMBER(E99),OFFSET('00 - III runda M'!$E$1,E99,0),"")</f>
      </c>
      <c r="I99" s="65">
        <f aca="true" t="shared" si="3" ref="I99:I130">SUM(F99:H99)</f>
        <v>271</v>
      </c>
      <c r="J99" s="67">
        <v>97</v>
      </c>
    </row>
    <row r="100" spans="1:10" ht="12" customHeight="1">
      <c r="A100" s="66" t="s">
        <v>648</v>
      </c>
      <c r="B100" s="64" t="s">
        <v>3</v>
      </c>
      <c r="C100" s="65" t="e">
        <f>MATCH(UPPER($A100),'00 - I runda M'!$B:$B,0)-1</f>
        <v>#N/A</v>
      </c>
      <c r="D100" s="65" t="e">
        <f>MATCH(UPPER($A100),'00 - II runda M'!$B:$B,0)-1</f>
        <v>#N/A</v>
      </c>
      <c r="E100" s="65">
        <f>MATCH(UPPER($A100),'00 - III runda M'!$B:$B,0)-1</f>
        <v>40</v>
      </c>
      <c r="F100" s="65">
        <f ca="1">IF(ISNUMBER(C100),OFFSET('00 - I runda M'!$E$1,C100,0),"")</f>
      </c>
      <c r="G100" s="65">
        <f ca="1">IF(ISNUMBER(D100),OFFSET('00 - II runda M'!$E$1,D100,0),"")</f>
      </c>
      <c r="H100" s="65">
        <f ca="1">IF(ISNUMBER(E100),OFFSET('00 - III runda M'!$E$1,E100,0),"")</f>
        <v>265</v>
      </c>
      <c r="I100" s="65">
        <f t="shared" si="3"/>
        <v>265</v>
      </c>
      <c r="J100" s="67">
        <v>98</v>
      </c>
    </row>
    <row r="101" spans="1:10" ht="12" customHeight="1">
      <c r="A101" s="66" t="s">
        <v>608</v>
      </c>
      <c r="B101" s="64" t="s">
        <v>17</v>
      </c>
      <c r="C101" s="65" t="e">
        <f>MATCH(UPPER($A101),'00 - I runda M'!$B:$B,0)-1</f>
        <v>#N/A</v>
      </c>
      <c r="D101" s="65" t="e">
        <f>MATCH(UPPER($A101),'00 - II runda M'!$B:$B,0)-1</f>
        <v>#N/A</v>
      </c>
      <c r="E101" s="65">
        <f>MATCH(UPPER($A101),'00 - III runda M'!$B:$B,0)-1</f>
        <v>41</v>
      </c>
      <c r="F101" s="65">
        <f ca="1">IF(ISNUMBER(C101),OFFSET('00 - I runda M'!$E$1,C101,0),"")</f>
      </c>
      <c r="G101" s="65">
        <f ca="1">IF(ISNUMBER(D101),OFFSET('00 - II runda M'!$E$1,D101,0),"")</f>
      </c>
      <c r="H101" s="65">
        <f ca="1">IF(ISNUMBER(E101),OFFSET('00 - III runda M'!$E$1,E101,0),"")</f>
        <v>263</v>
      </c>
      <c r="I101" s="65">
        <f t="shared" si="3"/>
        <v>263</v>
      </c>
      <c r="J101" s="67">
        <v>99</v>
      </c>
    </row>
    <row r="102" spans="1:10" ht="12" customHeight="1">
      <c r="A102" s="90" t="s">
        <v>609</v>
      </c>
      <c r="B102" s="91" t="s">
        <v>8</v>
      </c>
      <c r="C102" s="92" t="e">
        <f>MATCH(UPPER($A102),'00 - I runda M'!$B:$B,0)-1</f>
        <v>#N/A</v>
      </c>
      <c r="D102" s="92" t="e">
        <f>MATCH(UPPER($A102),'00 - II runda M'!$B:$B,0)-1</f>
        <v>#N/A</v>
      </c>
      <c r="E102" s="92">
        <f>MATCH(UPPER($A102),'00 - III runda M'!$B:$B,0)-1</f>
        <v>42</v>
      </c>
      <c r="F102" s="92">
        <f ca="1">IF(ISNUMBER(C102),OFFSET('00 - I runda M'!$E$1,C102,0),"")</f>
      </c>
      <c r="G102" s="92">
        <f ca="1">IF(ISNUMBER(D102),OFFSET('00 - II runda M'!$E$1,D102,0),"")</f>
      </c>
      <c r="H102" s="92">
        <f ca="1">IF(ISNUMBER(E102),OFFSET('00 - III runda M'!$E$1,E102,0),"")</f>
        <v>263</v>
      </c>
      <c r="I102" s="92">
        <f t="shared" si="3"/>
        <v>263</v>
      </c>
      <c r="J102" s="93">
        <v>100</v>
      </c>
    </row>
    <row r="103" spans="1:10" ht="12" customHeight="1">
      <c r="A103" s="66" t="s">
        <v>549</v>
      </c>
      <c r="B103" s="64" t="s">
        <v>490</v>
      </c>
      <c r="C103" s="65" t="e">
        <f>MATCH(UPPER($A103),'00 - I runda M'!$B:$B,0)-1</f>
        <v>#N/A</v>
      </c>
      <c r="D103" s="65">
        <f>MATCH(UPPER($A103),'00 - II runda M'!$B:$B,0)-1</f>
        <v>32</v>
      </c>
      <c r="E103" s="65" t="e">
        <f>MATCH(UPPER($A103),'00 - III runda M'!$B:$B,0)-1</f>
        <v>#N/A</v>
      </c>
      <c r="F103" s="65">
        <f ca="1">IF(ISNUMBER(C103),OFFSET('00 - I runda M'!$E$1,C103,0),"")</f>
      </c>
      <c r="G103" s="65">
        <f ca="1">IF(ISNUMBER(D103),OFFSET('00 - II runda M'!$E$1,D103,0),"")</f>
        <v>257</v>
      </c>
      <c r="H103" s="65">
        <f ca="1">IF(ISNUMBER(E103),OFFSET('00 - III runda M'!$E$1,E103,0),"")</f>
      </c>
      <c r="I103" s="65">
        <f t="shared" si="3"/>
        <v>257</v>
      </c>
      <c r="J103" s="67">
        <v>101</v>
      </c>
    </row>
    <row r="104" spans="1:10" ht="12" customHeight="1">
      <c r="A104" s="66" t="s">
        <v>396</v>
      </c>
      <c r="B104" s="64" t="s">
        <v>142</v>
      </c>
      <c r="C104" s="65">
        <f>MATCH(UPPER($A104),'00 - I runda M'!$B:$B,0)-1</f>
        <v>21</v>
      </c>
      <c r="D104" s="65" t="e">
        <f>MATCH(UPPER($A104),'00 - II runda M'!$B:$B,0)-1</f>
        <v>#N/A</v>
      </c>
      <c r="E104" s="65" t="e">
        <f>MATCH(UPPER($A104),'00 - III runda M'!$B:$B,0)-1</f>
        <v>#N/A</v>
      </c>
      <c r="F104" s="65">
        <f ca="1">IF(ISNUMBER(C104),OFFSET('00 - I runda M'!$E$1,C104,0),"")</f>
        <v>256</v>
      </c>
      <c r="G104" s="65">
        <f ca="1">IF(ISNUMBER(D104),OFFSET('00 - II runda M'!$E$1,D104,0),"")</f>
      </c>
      <c r="H104" s="65">
        <f ca="1">IF(ISNUMBER(E104),OFFSET('00 - III runda M'!$E$1,E104,0),"")</f>
      </c>
      <c r="I104" s="65">
        <f t="shared" si="3"/>
        <v>256</v>
      </c>
      <c r="J104" s="67">
        <v>102</v>
      </c>
    </row>
    <row r="105" spans="1:10" ht="12" customHeight="1">
      <c r="A105" s="66" t="s">
        <v>611</v>
      </c>
      <c r="B105" s="64" t="s">
        <v>1</v>
      </c>
      <c r="C105" s="65" t="e">
        <f>MATCH(UPPER($A105),'00 - I runda M'!$B:$B,0)-1</f>
        <v>#N/A</v>
      </c>
      <c r="D105" s="65" t="e">
        <f>MATCH(UPPER($A105),'00 - II runda M'!$B:$B,0)-1</f>
        <v>#N/A</v>
      </c>
      <c r="E105" s="65">
        <f>MATCH(UPPER($A105),'00 - III runda M'!$B:$B,0)-1</f>
        <v>48</v>
      </c>
      <c r="F105" s="65">
        <f ca="1">IF(ISNUMBER(C105),OFFSET('00 - I runda M'!$E$1,C105,0),"")</f>
      </c>
      <c r="G105" s="65">
        <f ca="1">IF(ISNUMBER(D105),OFFSET('00 - II runda M'!$E$1,D105,0),"")</f>
      </c>
      <c r="H105" s="65">
        <f ca="1">IF(ISNUMBER(E105),OFFSET('00 - III runda M'!$E$1,E105,0),"")</f>
        <v>256</v>
      </c>
      <c r="I105" s="65">
        <f t="shared" si="3"/>
        <v>256</v>
      </c>
      <c r="J105" s="67">
        <v>103</v>
      </c>
    </row>
    <row r="106" spans="1:10" ht="12" customHeight="1">
      <c r="A106" s="66" t="s">
        <v>474</v>
      </c>
      <c r="B106" s="64" t="s">
        <v>295</v>
      </c>
      <c r="C106" s="65">
        <f>MATCH(UPPER($A106),'00 - I runda M'!$B:$B,0)-1</f>
        <v>102</v>
      </c>
      <c r="D106" s="65" t="e">
        <f>MATCH(UPPER($A106),'00 - II runda M'!$B:$B,0)-1</f>
        <v>#N/A</v>
      </c>
      <c r="E106" s="65">
        <f>MATCH(UPPER($A106),'00 - III runda M'!$B:$B,0)-1</f>
        <v>91</v>
      </c>
      <c r="F106" s="65">
        <f ca="1">IF(ISNUMBER(C106),OFFSET('00 - I runda M'!$E$1,C106,0),"")</f>
        <v>90</v>
      </c>
      <c r="G106" s="65">
        <f ca="1">IF(ISNUMBER(D106),OFFSET('00 - II runda M'!$E$1,D106,0),"")</f>
      </c>
      <c r="H106" s="65">
        <f ca="1">IF(ISNUMBER(E106),OFFSET('00 - III runda M'!$E$1,E106,0),"")</f>
        <v>162</v>
      </c>
      <c r="I106" s="65">
        <f t="shared" si="3"/>
        <v>252</v>
      </c>
      <c r="J106" s="67">
        <v>104</v>
      </c>
    </row>
    <row r="107" spans="1:10" ht="12" customHeight="1">
      <c r="A107" s="66" t="s">
        <v>459</v>
      </c>
      <c r="B107" s="64" t="s">
        <v>7</v>
      </c>
      <c r="C107" s="65">
        <f>MATCH(UPPER($A107),'00 - I runda M'!$B:$B,0)-1</f>
        <v>87</v>
      </c>
      <c r="D107" s="65">
        <f>MATCH(UPPER($A107),'00 - II runda M'!$B:$B,0)-1</f>
        <v>78</v>
      </c>
      <c r="E107" s="65" t="e">
        <f>MATCH(UPPER($A107),'00 - III runda M'!$B:$B,0)-1</f>
        <v>#N/A</v>
      </c>
      <c r="F107" s="65">
        <f ca="1">IF(ISNUMBER(C107),OFFSET('00 - I runda M'!$E$1,C107,0),"")</f>
        <v>74</v>
      </c>
      <c r="G107" s="65">
        <f ca="1">IF(ISNUMBER(D107),OFFSET('00 - II runda M'!$E$1,D107,0),"")</f>
        <v>175</v>
      </c>
      <c r="H107" s="65">
        <f ca="1">IF(ISNUMBER(E107),OFFSET('00 - III runda M'!$E$1,E107,0),"")</f>
      </c>
      <c r="I107" s="65">
        <f t="shared" si="3"/>
        <v>249</v>
      </c>
      <c r="J107" s="67">
        <v>105</v>
      </c>
    </row>
    <row r="108" spans="1:10" ht="12" customHeight="1">
      <c r="A108" s="90" t="s">
        <v>613</v>
      </c>
      <c r="B108" s="91" t="s">
        <v>8</v>
      </c>
      <c r="C108" s="92" t="e">
        <f>MATCH(UPPER($A108),'00 - I runda M'!$B:$B,0)-1</f>
        <v>#N/A</v>
      </c>
      <c r="D108" s="92" t="e">
        <f>MATCH(UPPER($A108),'00 - II runda M'!$B:$B,0)-1</f>
        <v>#N/A</v>
      </c>
      <c r="E108" s="92">
        <f>MATCH(UPPER($A108),'00 - III runda M'!$B:$B,0)-1</f>
        <v>53</v>
      </c>
      <c r="F108" s="92">
        <f ca="1">IF(ISNUMBER(C108),OFFSET('00 - I runda M'!$E$1,C108,0),"")</f>
      </c>
      <c r="G108" s="92">
        <f ca="1">IF(ISNUMBER(D108),OFFSET('00 - II runda M'!$E$1,D108,0),"")</f>
      </c>
      <c r="H108" s="92">
        <f ca="1">IF(ISNUMBER(E108),OFFSET('00 - III runda M'!$E$1,E108,0),"")</f>
        <v>247</v>
      </c>
      <c r="I108" s="92">
        <f t="shared" si="3"/>
        <v>247</v>
      </c>
      <c r="J108" s="93">
        <v>106</v>
      </c>
    </row>
    <row r="109" spans="1:10" ht="12" customHeight="1">
      <c r="A109" s="66" t="s">
        <v>615</v>
      </c>
      <c r="B109" s="64" t="s">
        <v>17</v>
      </c>
      <c r="C109" s="65" t="e">
        <f>MATCH(UPPER($A109),'00 - I runda M'!$B:$B,0)-1</f>
        <v>#N/A</v>
      </c>
      <c r="D109" s="65" t="e">
        <f>MATCH(UPPER($A109),'00 - II runda M'!$B:$B,0)-1</f>
        <v>#N/A</v>
      </c>
      <c r="E109" s="65">
        <f>MATCH(UPPER($A109),'00 - III runda M'!$B:$B,0)-1</f>
        <v>55</v>
      </c>
      <c r="F109" s="65">
        <f ca="1">IF(ISNUMBER(C109),OFFSET('00 - I runda M'!$E$1,C109,0),"")</f>
      </c>
      <c r="G109" s="65">
        <f ca="1">IF(ISNUMBER(D109),OFFSET('00 - II runda M'!$E$1,D109,0),"")</f>
      </c>
      <c r="H109" s="65">
        <f ca="1">IF(ISNUMBER(E109),OFFSET('00 - III runda M'!$E$1,E109,0),"")</f>
        <v>244</v>
      </c>
      <c r="I109" s="65">
        <f t="shared" si="3"/>
        <v>244</v>
      </c>
      <c r="J109" s="67">
        <v>107</v>
      </c>
    </row>
    <row r="110" spans="1:10" ht="12" customHeight="1">
      <c r="A110" s="66" t="s">
        <v>445</v>
      </c>
      <c r="B110" s="64" t="s">
        <v>16</v>
      </c>
      <c r="C110" s="65">
        <f>MATCH(UPPER($A110),'00 - I runda M'!$B:$B,0)-1</f>
        <v>73</v>
      </c>
      <c r="D110" s="65">
        <f>MATCH(UPPER($A110),'00 - II runda M'!$B:$B,0)-1</f>
        <v>94</v>
      </c>
      <c r="E110" s="65" t="e">
        <f>MATCH(UPPER($A110),'00 - III runda M'!$B:$B,0)-1</f>
        <v>#N/A</v>
      </c>
      <c r="F110" s="65">
        <f ca="1">IF(ISNUMBER(C110),OFFSET('00 - I runda M'!$E$1,C110,0),"")</f>
        <v>119</v>
      </c>
      <c r="G110" s="65">
        <f ca="1">IF(ISNUMBER(D110),OFFSET('00 - II runda M'!$E$1,D110,0),"")</f>
        <v>122</v>
      </c>
      <c r="H110" s="65">
        <f ca="1">IF(ISNUMBER(E110),OFFSET('00 - III runda M'!$E$1,E110,0),"")</f>
      </c>
      <c r="I110" s="65">
        <f t="shared" si="3"/>
        <v>241</v>
      </c>
      <c r="J110" s="67">
        <v>108</v>
      </c>
    </row>
    <row r="111" spans="1:10" ht="12" customHeight="1">
      <c r="A111" s="66" t="s">
        <v>477</v>
      </c>
      <c r="B111" s="64" t="s">
        <v>4</v>
      </c>
      <c r="C111" s="65">
        <f>MATCH(UPPER($A111),'00 - I runda M'!$B:$B,0)-1</f>
        <v>105</v>
      </c>
      <c r="D111" s="65">
        <f>MATCH(UPPER($A111),'00 - II runda M'!$B:$B,0)-1</f>
        <v>100</v>
      </c>
      <c r="E111" s="65">
        <f>MATCH(UPPER($A111),'00 - III runda M'!$B:$B,0)-1</f>
        <v>105</v>
      </c>
      <c r="F111" s="65">
        <f ca="1">IF(ISNUMBER(C111),OFFSET('00 - I runda M'!$E$1,C111,0),"")</f>
        <v>73</v>
      </c>
      <c r="G111" s="65">
        <f ca="1">IF(ISNUMBER(D111),OFFSET('00 - II runda M'!$E$1,D111,0),"")</f>
        <v>51</v>
      </c>
      <c r="H111" s="65">
        <f ca="1">IF(ISNUMBER(E111),OFFSET('00 - III runda M'!$E$1,E111,0),"")</f>
        <v>108</v>
      </c>
      <c r="I111" s="65">
        <f t="shared" si="3"/>
        <v>232</v>
      </c>
      <c r="J111" s="67">
        <v>109</v>
      </c>
    </row>
    <row r="112" spans="1:10" ht="12" customHeight="1">
      <c r="A112" s="66" t="s">
        <v>402</v>
      </c>
      <c r="B112" s="64" t="s">
        <v>7</v>
      </c>
      <c r="C112" s="65">
        <f>MATCH(UPPER($A112),'00 - I runda M'!$B:$B,0)-1</f>
        <v>29</v>
      </c>
      <c r="D112" s="65" t="e">
        <f>MATCH(UPPER($A112),'00 - II runda M'!$B:$B,0)-1</f>
        <v>#N/A</v>
      </c>
      <c r="E112" s="65" t="e">
        <f>MATCH(UPPER($A112),'00 - III runda M'!$B:$B,0)-1</f>
        <v>#N/A</v>
      </c>
      <c r="F112" s="65">
        <f ca="1">IF(ISNUMBER(C112),OFFSET('00 - I runda M'!$E$1,C112,0),"")</f>
        <v>230</v>
      </c>
      <c r="G112" s="65">
        <f ca="1">IF(ISNUMBER(D112),OFFSET('00 - II runda M'!$E$1,D112,0),"")</f>
      </c>
      <c r="H112" s="65">
        <f ca="1">IF(ISNUMBER(E112),OFFSET('00 - III runda M'!$E$1,E112,0),"")</f>
      </c>
      <c r="I112" s="65">
        <f t="shared" si="3"/>
        <v>230</v>
      </c>
      <c r="J112" s="67">
        <v>110</v>
      </c>
    </row>
    <row r="113" spans="1:10" ht="12" customHeight="1">
      <c r="A113" s="66" t="s">
        <v>481</v>
      </c>
      <c r="B113" s="64" t="s">
        <v>10</v>
      </c>
      <c r="C113" s="65">
        <f>MATCH(UPPER($A113),'00 - I runda M'!$B:$B,0)-1</f>
        <v>109</v>
      </c>
      <c r="D113" s="65">
        <f>MATCH(UPPER($A113),'00 - II runda M'!$B:$B,0)-1</f>
        <v>79</v>
      </c>
      <c r="E113" s="65" t="e">
        <f>MATCH(UPPER($A113),'00 - III runda M'!$B:$B,0)-1</f>
        <v>#N/A</v>
      </c>
      <c r="F113" s="65">
        <f ca="1">IF(ISNUMBER(C113),OFFSET('00 - I runda M'!$E$1,C113,0),"")</f>
        <v>59</v>
      </c>
      <c r="G113" s="65">
        <f ca="1">IF(ISNUMBER(D113),OFFSET('00 - II runda M'!$E$1,D113,0),"")</f>
        <v>171</v>
      </c>
      <c r="H113" s="65">
        <f ca="1">IF(ISNUMBER(E113),OFFSET('00 - III runda M'!$E$1,E113,0),"")</f>
      </c>
      <c r="I113" s="65">
        <f t="shared" si="3"/>
        <v>230</v>
      </c>
      <c r="J113" s="67">
        <v>111</v>
      </c>
    </row>
    <row r="114" spans="1:10" ht="12" customHeight="1">
      <c r="A114" s="66" t="s">
        <v>463</v>
      </c>
      <c r="B114" s="64" t="s">
        <v>3</v>
      </c>
      <c r="C114" s="65">
        <f>MATCH(UPPER($A114),'00 - I runda M'!$B:$B,0)-1</f>
        <v>91</v>
      </c>
      <c r="D114" s="65">
        <f>MATCH(UPPER($A114),'00 - II runda M'!$B:$B,0)-1</f>
        <v>81</v>
      </c>
      <c r="E114" s="65" t="e">
        <f>MATCH(UPPER($A114),'00 - III runda M'!$B:$B,0)-1</f>
        <v>#N/A</v>
      </c>
      <c r="F114" s="65">
        <f ca="1">IF(ISNUMBER(C114),OFFSET('00 - I runda M'!$E$1,C114,0),"")</f>
        <v>62</v>
      </c>
      <c r="G114" s="65">
        <f ca="1">IF(ISNUMBER(D114),OFFSET('00 - II runda M'!$E$1,D114,0),"")</f>
        <v>167</v>
      </c>
      <c r="H114" s="65">
        <f ca="1">IF(ISNUMBER(E114),OFFSET('00 - III runda M'!$E$1,E114,0),"")</f>
      </c>
      <c r="I114" s="65">
        <f t="shared" si="3"/>
        <v>229</v>
      </c>
      <c r="J114" s="67">
        <v>112</v>
      </c>
    </row>
    <row r="115" spans="1:10" ht="12" customHeight="1">
      <c r="A115" s="66" t="s">
        <v>403</v>
      </c>
      <c r="B115" s="64" t="s">
        <v>78</v>
      </c>
      <c r="C115" s="65">
        <f>MATCH(UPPER($A115),'00 - I runda M'!$B:$B,0)-1</f>
        <v>30</v>
      </c>
      <c r="D115" s="65" t="e">
        <f>MATCH(UPPER($A115),'00 - II runda M'!$B:$B,0)-1</f>
        <v>#N/A</v>
      </c>
      <c r="E115" s="65" t="e">
        <f>MATCH(UPPER($A115),'00 - III runda M'!$B:$B,0)-1</f>
        <v>#N/A</v>
      </c>
      <c r="F115" s="65">
        <f ca="1">IF(ISNUMBER(C115),OFFSET('00 - I runda M'!$E$1,C115,0),"")</f>
        <v>228</v>
      </c>
      <c r="G115" s="65">
        <f ca="1">IF(ISNUMBER(D115),OFFSET('00 - II runda M'!$E$1,D115,0),"")</f>
      </c>
      <c r="H115" s="65">
        <f ca="1">IF(ISNUMBER(E115),OFFSET('00 - III runda M'!$E$1,E115,0),"")</f>
      </c>
      <c r="I115" s="65">
        <f t="shared" si="3"/>
        <v>228</v>
      </c>
      <c r="J115" s="67">
        <v>113</v>
      </c>
    </row>
    <row r="116" spans="1:10" ht="12" customHeight="1">
      <c r="A116" s="66" t="s">
        <v>617</v>
      </c>
      <c r="B116" s="64" t="s">
        <v>295</v>
      </c>
      <c r="C116" s="65" t="e">
        <f>MATCH(UPPER($A116),'00 - I runda M'!$B:$B,0)-1</f>
        <v>#N/A</v>
      </c>
      <c r="D116" s="65" t="e">
        <f>MATCH(UPPER($A116),'00 - II runda M'!$B:$B,0)-1</f>
        <v>#N/A</v>
      </c>
      <c r="E116" s="65">
        <f>MATCH(UPPER($A116),'00 - III runda M'!$B:$B,0)-1</f>
        <v>64</v>
      </c>
      <c r="F116" s="65">
        <f ca="1">IF(ISNUMBER(C116),OFFSET('00 - I runda M'!$E$1,C116,0),"")</f>
      </c>
      <c r="G116" s="65">
        <f ca="1">IF(ISNUMBER(D116),OFFSET('00 - II runda M'!$E$1,D116,0),"")</f>
      </c>
      <c r="H116" s="65">
        <f ca="1">IF(ISNUMBER(E116),OFFSET('00 - III runda M'!$E$1,E116,0),"")</f>
        <v>227</v>
      </c>
      <c r="I116" s="65">
        <f t="shared" si="3"/>
        <v>227</v>
      </c>
      <c r="J116" s="67">
        <v>114</v>
      </c>
    </row>
    <row r="117" spans="1:10" ht="12" customHeight="1">
      <c r="A117" s="66" t="s">
        <v>650</v>
      </c>
      <c r="B117" s="64" t="s">
        <v>22</v>
      </c>
      <c r="C117" s="65" t="e">
        <f>MATCH(UPPER($A117),'00 - I runda M'!$B:$B,0)-1</f>
        <v>#N/A</v>
      </c>
      <c r="D117" s="65" t="e">
        <f>MATCH(UPPER($A117),'00 - II runda M'!$B:$B,0)-1</f>
        <v>#N/A</v>
      </c>
      <c r="E117" s="65">
        <f>MATCH(UPPER($A117),'00 - III runda M'!$B:$B,0)-1</f>
        <v>65</v>
      </c>
      <c r="F117" s="65">
        <f ca="1">IF(ISNUMBER(C117),OFFSET('00 - I runda M'!$E$1,C117,0),"")</f>
      </c>
      <c r="G117" s="65">
        <f ca="1">IF(ISNUMBER(D117),OFFSET('00 - II runda M'!$E$1,D117,0),"")</f>
      </c>
      <c r="H117" s="65">
        <f ca="1">IF(ISNUMBER(E117),OFFSET('00 - III runda M'!$E$1,E117,0),"")</f>
        <v>224</v>
      </c>
      <c r="I117" s="65">
        <f t="shared" si="3"/>
        <v>224</v>
      </c>
      <c r="J117" s="67">
        <v>115</v>
      </c>
    </row>
    <row r="118" spans="1:10" ht="12" customHeight="1">
      <c r="A118" s="66" t="s">
        <v>618</v>
      </c>
      <c r="B118" s="64" t="s">
        <v>6</v>
      </c>
      <c r="C118" s="65" t="e">
        <f>MATCH(UPPER($A118),'00 - I runda M'!$B:$B,0)-1</f>
        <v>#N/A</v>
      </c>
      <c r="D118" s="65" t="e">
        <f>MATCH(UPPER($A118),'00 - II runda M'!$B:$B,0)-1</f>
        <v>#N/A</v>
      </c>
      <c r="E118" s="65">
        <f>MATCH(UPPER($A118),'00 - III runda M'!$B:$B,0)-1</f>
        <v>68</v>
      </c>
      <c r="F118" s="65">
        <f ca="1">IF(ISNUMBER(C118),OFFSET('00 - I runda M'!$E$1,C118,0),"")</f>
      </c>
      <c r="G118" s="65">
        <f ca="1">IF(ISNUMBER(D118),OFFSET('00 - II runda M'!$E$1,D118,0),"")</f>
      </c>
      <c r="H118" s="65">
        <f ca="1">IF(ISNUMBER(E118),OFFSET('00 - III runda M'!$E$1,E118,0),"")</f>
        <v>214</v>
      </c>
      <c r="I118" s="65">
        <f t="shared" si="3"/>
        <v>214</v>
      </c>
      <c r="J118" s="67">
        <v>116</v>
      </c>
    </row>
    <row r="119" spans="1:10" ht="12" customHeight="1">
      <c r="A119" s="66" t="s">
        <v>647</v>
      </c>
      <c r="B119" s="64" t="s">
        <v>22</v>
      </c>
      <c r="C119" s="65" t="e">
        <f>MATCH(UPPER($A119),'00 - I runda M'!$B:$B,0)-1</f>
        <v>#N/A</v>
      </c>
      <c r="D119" s="65" t="e">
        <f>MATCH(UPPER($A119),'00 - II runda M'!$B:$B,0)-1</f>
        <v>#N/A</v>
      </c>
      <c r="E119" s="65">
        <f>MATCH(UPPER($A119),'00 - III runda M'!$B:$B,0)-1</f>
        <v>69</v>
      </c>
      <c r="F119" s="65">
        <f ca="1">IF(ISNUMBER(C119),OFFSET('00 - I runda M'!$E$1,C119,0),"")</f>
      </c>
      <c r="G119" s="65">
        <f ca="1">IF(ISNUMBER(D119),OFFSET('00 - II runda M'!$E$1,D119,0),"")</f>
      </c>
      <c r="H119" s="65">
        <f ca="1">IF(ISNUMBER(E119),OFFSET('00 - III runda M'!$E$1,E119,0),"")</f>
        <v>210</v>
      </c>
      <c r="I119" s="65">
        <f t="shared" si="3"/>
        <v>210</v>
      </c>
      <c r="J119" s="67">
        <v>117</v>
      </c>
    </row>
    <row r="120" spans="1:10" ht="12" customHeight="1">
      <c r="A120" s="66" t="s">
        <v>553</v>
      </c>
      <c r="B120" s="64" t="s">
        <v>7</v>
      </c>
      <c r="C120" s="65" t="e">
        <f>MATCH(UPPER($A120),'00 - I runda M'!$B:$B,0)-1</f>
        <v>#N/A</v>
      </c>
      <c r="D120" s="65">
        <f>MATCH(UPPER($A120),'00 - II runda M'!$B:$B,0)-1</f>
        <v>53</v>
      </c>
      <c r="E120" s="65" t="e">
        <f>MATCH(UPPER($A120),'00 - III runda M'!$B:$B,0)-1</f>
        <v>#N/A</v>
      </c>
      <c r="F120" s="65">
        <f ca="1">IF(ISNUMBER(C120),OFFSET('00 - I runda M'!$E$1,C120,0),"")</f>
      </c>
      <c r="G120" s="65">
        <f ca="1">IF(ISNUMBER(D120),OFFSET('00 - II runda M'!$E$1,D120,0),"")</f>
        <v>210</v>
      </c>
      <c r="H120" s="65">
        <f ca="1">IF(ISNUMBER(E120),OFFSET('00 - III runda M'!$E$1,E120,0),"")</f>
      </c>
      <c r="I120" s="65">
        <f t="shared" si="3"/>
        <v>210</v>
      </c>
      <c r="J120" s="67">
        <v>118</v>
      </c>
    </row>
    <row r="121" spans="1:10" ht="12" customHeight="1">
      <c r="A121" s="66" t="s">
        <v>452</v>
      </c>
      <c r="B121" s="64" t="s">
        <v>16</v>
      </c>
      <c r="C121" s="65">
        <f>MATCH(UPPER($A121),'00 - I runda M'!$B:$B,0)-1</f>
        <v>80</v>
      </c>
      <c r="D121" s="65">
        <f>MATCH(UPPER($A121),'00 - II runda M'!$B:$B,0)-1</f>
        <v>96</v>
      </c>
      <c r="E121" s="65" t="e">
        <f>MATCH(UPPER($A121),'00 - III runda M'!$B:$B,0)-1</f>
        <v>#N/A</v>
      </c>
      <c r="F121" s="65">
        <f ca="1">IF(ISNUMBER(C121),OFFSET('00 - I runda M'!$E$1,C121,0),"")</f>
        <v>96</v>
      </c>
      <c r="G121" s="65">
        <f ca="1">IF(ISNUMBER(D121),OFFSET('00 - II runda M'!$E$1,D121,0),"")</f>
        <v>111</v>
      </c>
      <c r="H121" s="65">
        <f ca="1">IF(ISNUMBER(E121),OFFSET('00 - III runda M'!$E$1,E121,0),"")</f>
      </c>
      <c r="I121" s="65">
        <f t="shared" si="3"/>
        <v>207</v>
      </c>
      <c r="J121" s="67">
        <v>119</v>
      </c>
    </row>
    <row r="122" spans="1:10" ht="12" customHeight="1">
      <c r="A122" s="66" t="s">
        <v>555</v>
      </c>
      <c r="B122" s="64" t="s">
        <v>494</v>
      </c>
      <c r="C122" s="65" t="e">
        <f>MATCH(UPPER($A122),'00 - I runda M'!$B:$B,0)-1</f>
        <v>#N/A</v>
      </c>
      <c r="D122" s="65">
        <f>MATCH(UPPER($A122),'00 - II runda M'!$B:$B,0)-1</f>
        <v>57</v>
      </c>
      <c r="E122" s="65" t="e">
        <f>MATCH(UPPER($A122),'00 - III runda M'!$B:$B,0)-1</f>
        <v>#N/A</v>
      </c>
      <c r="F122" s="65">
        <f ca="1">IF(ISNUMBER(C122),OFFSET('00 - I runda M'!$E$1,C122,0),"")</f>
      </c>
      <c r="G122" s="65">
        <f ca="1">IF(ISNUMBER(D122),OFFSET('00 - II runda M'!$E$1,D122,0),"")</f>
        <v>201</v>
      </c>
      <c r="H122" s="65">
        <f ca="1">IF(ISNUMBER(E122),OFFSET('00 - III runda M'!$E$1,E122,0),"")</f>
      </c>
      <c r="I122" s="65">
        <f t="shared" si="3"/>
        <v>201</v>
      </c>
      <c r="J122" s="67">
        <v>120</v>
      </c>
    </row>
    <row r="123" spans="1:10" ht="12" customHeight="1">
      <c r="A123" s="66" t="s">
        <v>619</v>
      </c>
      <c r="B123" s="64" t="s">
        <v>91</v>
      </c>
      <c r="C123" s="65" t="e">
        <f>MATCH(UPPER($A123),'00 - I runda M'!$B:$B,0)-1</f>
        <v>#N/A</v>
      </c>
      <c r="D123" s="65" t="e">
        <f>MATCH(UPPER($A123),'00 - II runda M'!$B:$B,0)-1</f>
        <v>#N/A</v>
      </c>
      <c r="E123" s="65">
        <f>MATCH(UPPER($A123),'00 - III runda M'!$B:$B,0)-1</f>
        <v>77</v>
      </c>
      <c r="F123" s="65">
        <f ca="1">IF(ISNUMBER(C123),OFFSET('00 - I runda M'!$E$1,C123,0),"")</f>
      </c>
      <c r="G123" s="65">
        <f ca="1">IF(ISNUMBER(D123),OFFSET('00 - II runda M'!$E$1,D123,0),"")</f>
      </c>
      <c r="H123" s="65">
        <f ca="1">IF(ISNUMBER(E123),OFFSET('00 - III runda M'!$E$1,E123,0),"")</f>
        <v>200</v>
      </c>
      <c r="I123" s="65">
        <f t="shared" si="3"/>
        <v>200</v>
      </c>
      <c r="J123" s="67">
        <v>121</v>
      </c>
    </row>
    <row r="124" spans="1:10" ht="12" customHeight="1">
      <c r="A124" s="66" t="s">
        <v>620</v>
      </c>
      <c r="B124" s="64" t="s">
        <v>91</v>
      </c>
      <c r="C124" s="65" t="e">
        <f>MATCH(UPPER($A124),'00 - I runda M'!$B:$B,0)-1</f>
        <v>#N/A</v>
      </c>
      <c r="D124" s="65" t="e">
        <f>MATCH(UPPER($A124),'00 - II runda M'!$B:$B,0)-1</f>
        <v>#N/A</v>
      </c>
      <c r="E124" s="65">
        <f>MATCH(UPPER($A124),'00 - III runda M'!$B:$B,0)-1</f>
        <v>78</v>
      </c>
      <c r="F124" s="65">
        <f ca="1">IF(ISNUMBER(C124),OFFSET('00 - I runda M'!$E$1,C124,0),"")</f>
      </c>
      <c r="G124" s="65">
        <f ca="1">IF(ISNUMBER(D124),OFFSET('00 - II runda M'!$E$1,D124,0),"")</f>
      </c>
      <c r="H124" s="65">
        <f ca="1">IF(ISNUMBER(E124),OFFSET('00 - III runda M'!$E$1,E124,0),"")</f>
        <v>196</v>
      </c>
      <c r="I124" s="65">
        <f t="shared" si="3"/>
        <v>196</v>
      </c>
      <c r="J124" s="67">
        <v>122</v>
      </c>
    </row>
    <row r="125" spans="1:10" ht="12" customHeight="1">
      <c r="A125" s="66" t="s">
        <v>464</v>
      </c>
      <c r="B125" s="64" t="s">
        <v>13</v>
      </c>
      <c r="C125" s="65">
        <f>MATCH(UPPER($A125),'00 - I runda M'!$B:$B,0)-1</f>
        <v>92</v>
      </c>
      <c r="D125" s="65">
        <f>MATCH(UPPER($A125),'00 - II runda M'!$B:$B,0)-1</f>
        <v>91</v>
      </c>
      <c r="E125" s="65" t="e">
        <f>MATCH(UPPER($A125),'00 - III runda M'!$B:$B,0)-1</f>
        <v>#N/A</v>
      </c>
      <c r="F125" s="65">
        <f ca="1">IF(ISNUMBER(C125),OFFSET('00 - I runda M'!$E$1,C125,0),"")</f>
        <v>58</v>
      </c>
      <c r="G125" s="65">
        <f ca="1">IF(ISNUMBER(D125),OFFSET('00 - II runda M'!$E$1,D125,0),"")</f>
        <v>138</v>
      </c>
      <c r="H125" s="65">
        <f ca="1">IF(ISNUMBER(E125),OFFSET('00 - III runda M'!$E$1,E125,0),"")</f>
      </c>
      <c r="I125" s="65">
        <f t="shared" si="3"/>
        <v>196</v>
      </c>
      <c r="J125" s="67">
        <v>123</v>
      </c>
    </row>
    <row r="126" spans="1:10" ht="12" customHeight="1">
      <c r="A126" s="66" t="s">
        <v>560</v>
      </c>
      <c r="B126" s="64" t="s">
        <v>4</v>
      </c>
      <c r="C126" s="65" t="e">
        <f>MATCH(UPPER($A126),'00 - I runda M'!$B:$B,0)-1</f>
        <v>#N/A</v>
      </c>
      <c r="D126" s="65">
        <f>MATCH(UPPER($A126),'00 - II runda M'!$B:$B,0)-1</f>
        <v>66</v>
      </c>
      <c r="E126" s="65" t="e">
        <f>MATCH(UPPER($A126),'00 - III runda M'!$B:$B,0)-1</f>
        <v>#N/A</v>
      </c>
      <c r="F126" s="65">
        <f ca="1">IF(ISNUMBER(C126),OFFSET('00 - I runda M'!$E$1,C126,0),"")</f>
      </c>
      <c r="G126" s="65">
        <f ca="1">IF(ISNUMBER(D126),OFFSET('00 - II runda M'!$E$1,D126,0),"")</f>
        <v>193</v>
      </c>
      <c r="H126" s="65">
        <f ca="1">IF(ISNUMBER(E126),OFFSET('00 - III runda M'!$E$1,E126,0),"")</f>
      </c>
      <c r="I126" s="65">
        <f t="shared" si="3"/>
        <v>193</v>
      </c>
      <c r="J126" s="67">
        <v>124</v>
      </c>
    </row>
    <row r="127" spans="1:10" ht="12" customHeight="1">
      <c r="A127" s="66" t="s">
        <v>623</v>
      </c>
      <c r="B127" s="64" t="s">
        <v>15</v>
      </c>
      <c r="C127" s="65" t="e">
        <f>MATCH(UPPER($A127),'00 - I runda M'!$B:$B,0)-1</f>
        <v>#N/A</v>
      </c>
      <c r="D127" s="65" t="e">
        <f>MATCH(UPPER($A127),'00 - II runda M'!$B:$B,0)-1</f>
        <v>#N/A</v>
      </c>
      <c r="E127" s="65">
        <f>MATCH(UPPER($A127),'00 - III runda M'!$B:$B,0)-1</f>
        <v>81</v>
      </c>
      <c r="F127" s="65">
        <f ca="1">IF(ISNUMBER(C127),OFFSET('00 - I runda M'!$E$1,C127,0),"")</f>
      </c>
      <c r="G127" s="65">
        <f ca="1">IF(ISNUMBER(D127),OFFSET('00 - II runda M'!$E$1,D127,0),"")</f>
      </c>
      <c r="H127" s="65">
        <f ca="1">IF(ISNUMBER(E127),OFFSET('00 - III runda M'!$E$1,E127,0),"")</f>
        <v>190</v>
      </c>
      <c r="I127" s="65">
        <f t="shared" si="3"/>
        <v>190</v>
      </c>
      <c r="J127" s="67">
        <v>125</v>
      </c>
    </row>
    <row r="128" spans="1:10" ht="12" customHeight="1">
      <c r="A128" s="66" t="s">
        <v>622</v>
      </c>
      <c r="B128" s="64" t="s">
        <v>6</v>
      </c>
      <c r="C128" s="65" t="e">
        <f>MATCH(UPPER($A128),'00 - I runda M'!$B:$B,0)-1</f>
        <v>#N/A</v>
      </c>
      <c r="D128" s="65" t="e">
        <f>MATCH(UPPER($A128),'00 - II runda M'!$B:$B,0)-1</f>
        <v>#N/A</v>
      </c>
      <c r="E128" s="65">
        <f>MATCH(UPPER($A128),'00 - III runda M'!$B:$B,0)-1</f>
        <v>80</v>
      </c>
      <c r="F128" s="65">
        <f ca="1">IF(ISNUMBER(C128),OFFSET('00 - I runda M'!$E$1,C128,0),"")</f>
      </c>
      <c r="G128" s="65">
        <f ca="1">IF(ISNUMBER(D128),OFFSET('00 - II runda M'!$E$1,D128,0),"")</f>
      </c>
      <c r="H128" s="65">
        <f ca="1">IF(ISNUMBER(E128),OFFSET('00 - III runda M'!$E$1,E128,0),"")</f>
        <v>190</v>
      </c>
      <c r="I128" s="65">
        <f t="shared" si="3"/>
        <v>190</v>
      </c>
      <c r="J128" s="67">
        <v>126</v>
      </c>
    </row>
    <row r="129" spans="1:10" ht="12" customHeight="1">
      <c r="A129" s="90" t="s">
        <v>621</v>
      </c>
      <c r="B129" s="91" t="s">
        <v>8</v>
      </c>
      <c r="C129" s="92" t="e">
        <f>MATCH(UPPER($A129),'00 - I runda M'!$B:$B,0)-1</f>
        <v>#N/A</v>
      </c>
      <c r="D129" s="92" t="e">
        <f>MATCH(UPPER($A129),'00 - II runda M'!$B:$B,0)-1</f>
        <v>#N/A</v>
      </c>
      <c r="E129" s="92">
        <f>MATCH(UPPER($A129),'00 - III runda M'!$B:$B,0)-1</f>
        <v>79</v>
      </c>
      <c r="F129" s="92">
        <f ca="1">IF(ISNUMBER(C129),OFFSET('00 - I runda M'!$E$1,C129,0),"")</f>
      </c>
      <c r="G129" s="92">
        <f ca="1">IF(ISNUMBER(D129),OFFSET('00 - II runda M'!$E$1,D129,0),"")</f>
      </c>
      <c r="H129" s="92">
        <f ca="1">IF(ISNUMBER(E129),OFFSET('00 - III runda M'!$E$1,E129,0),"")</f>
        <v>190</v>
      </c>
      <c r="I129" s="92">
        <f t="shared" si="3"/>
        <v>190</v>
      </c>
      <c r="J129" s="93">
        <v>127</v>
      </c>
    </row>
    <row r="130" spans="1:10" ht="12" customHeight="1">
      <c r="A130" s="90" t="s">
        <v>561</v>
      </c>
      <c r="B130" s="91" t="s">
        <v>8</v>
      </c>
      <c r="C130" s="92" t="e">
        <f>MATCH(UPPER($A130),'00 - I runda M'!$B:$B,0)-1</f>
        <v>#N/A</v>
      </c>
      <c r="D130" s="92">
        <f>MATCH(UPPER($A130),'00 - II runda M'!$B:$B,0)-1</f>
        <v>69</v>
      </c>
      <c r="E130" s="92" t="e">
        <f>MATCH(UPPER($A130),'00 - III runda M'!$B:$B,0)-1</f>
        <v>#N/A</v>
      </c>
      <c r="F130" s="92">
        <f ca="1">IF(ISNUMBER(C130),OFFSET('00 - I runda M'!$E$1,C130,0),"")</f>
      </c>
      <c r="G130" s="92">
        <f ca="1">IF(ISNUMBER(D130),OFFSET('00 - II runda M'!$E$1,D130,0),"")</f>
        <v>185</v>
      </c>
      <c r="H130" s="92">
        <f ca="1">IF(ISNUMBER(E130),OFFSET('00 - III runda M'!$E$1,E130,0),"")</f>
      </c>
      <c r="I130" s="92">
        <f t="shared" si="3"/>
        <v>185</v>
      </c>
      <c r="J130" s="93">
        <v>128</v>
      </c>
    </row>
    <row r="131" spans="1:10" ht="12" customHeight="1">
      <c r="A131" s="66" t="s">
        <v>563</v>
      </c>
      <c r="B131" s="64" t="s">
        <v>1</v>
      </c>
      <c r="C131" s="65" t="e">
        <f>MATCH(UPPER($A131),'00 - I runda M'!$B:$B,0)-1</f>
        <v>#N/A</v>
      </c>
      <c r="D131" s="65">
        <f>MATCH(UPPER($A131),'00 - II runda M'!$B:$B,0)-1</f>
        <v>71</v>
      </c>
      <c r="E131" s="65" t="e">
        <f>MATCH(UPPER($A131),'00 - III runda M'!$B:$B,0)-1</f>
        <v>#N/A</v>
      </c>
      <c r="F131" s="65">
        <f ca="1">IF(ISNUMBER(C131),OFFSET('00 - I runda M'!$E$1,C131,0),"")</f>
      </c>
      <c r="G131" s="65">
        <f ca="1">IF(ISNUMBER(D131),OFFSET('00 - II runda M'!$E$1,D131,0),"")</f>
        <v>183</v>
      </c>
      <c r="H131" s="65">
        <f ca="1">IF(ISNUMBER(E131),OFFSET('00 - III runda M'!$E$1,E131,0),"")</f>
      </c>
      <c r="I131" s="65">
        <f aca="true" t="shared" si="4" ref="I131:I162">SUM(F131:H131)</f>
        <v>183</v>
      </c>
      <c r="J131" s="67">
        <v>129</v>
      </c>
    </row>
    <row r="132" spans="1:10" ht="12" customHeight="1">
      <c r="A132" s="66" t="s">
        <v>564</v>
      </c>
      <c r="B132" s="64" t="s">
        <v>1</v>
      </c>
      <c r="C132" s="65" t="e">
        <f>MATCH(UPPER($A132),'00 - I runda M'!$B:$B,0)-1</f>
        <v>#N/A</v>
      </c>
      <c r="D132" s="65">
        <f>MATCH(UPPER($A132),'00 - II runda M'!$B:$B,0)-1</f>
        <v>72</v>
      </c>
      <c r="E132" s="65" t="e">
        <f>MATCH(UPPER($A132),'00 - III runda M'!$B:$B,0)-1</f>
        <v>#N/A</v>
      </c>
      <c r="F132" s="65">
        <f ca="1">IF(ISNUMBER(C132),OFFSET('00 - I runda M'!$E$1,C132,0),"")</f>
      </c>
      <c r="G132" s="65">
        <f ca="1">IF(ISNUMBER(D132),OFFSET('00 - II runda M'!$E$1,D132,0),"")</f>
        <v>183</v>
      </c>
      <c r="H132" s="65">
        <f ca="1">IF(ISNUMBER(E132),OFFSET('00 - III runda M'!$E$1,E132,0),"")</f>
      </c>
      <c r="I132" s="65">
        <f t="shared" si="4"/>
        <v>183</v>
      </c>
      <c r="J132" s="67">
        <v>130</v>
      </c>
    </row>
    <row r="133" spans="1:10" ht="12" customHeight="1">
      <c r="A133" s="66" t="s">
        <v>566</v>
      </c>
      <c r="B133" s="64" t="s">
        <v>8</v>
      </c>
      <c r="C133" s="65" t="e">
        <f>MATCH(UPPER($A133),'00 - I runda M'!$B:$B,0)-1</f>
        <v>#N/A</v>
      </c>
      <c r="D133" s="65">
        <f>MATCH(UPPER($A133),'00 - II runda M'!$B:$B,0)-1</f>
        <v>74</v>
      </c>
      <c r="E133" s="65" t="e">
        <f>MATCH(UPPER($A133),'00 - III runda M'!$B:$B,0)-1</f>
        <v>#N/A</v>
      </c>
      <c r="F133" s="65">
        <f ca="1">IF(ISNUMBER(C133),OFFSET('00 - I runda M'!$E$1,C133,0),"")</f>
      </c>
      <c r="G133" s="65">
        <f ca="1">IF(ISNUMBER(D133),OFFSET('00 - II runda M'!$E$1,D133,0),"")</f>
        <v>181</v>
      </c>
      <c r="H133" s="65">
        <f ca="1">IF(ISNUMBER(E133),OFFSET('00 - III runda M'!$E$1,E133,0),"")</f>
      </c>
      <c r="I133" s="65">
        <f t="shared" si="4"/>
        <v>181</v>
      </c>
      <c r="J133" s="67">
        <v>131</v>
      </c>
    </row>
    <row r="134" spans="1:10" ht="12" customHeight="1">
      <c r="A134" s="66" t="s">
        <v>422</v>
      </c>
      <c r="B134" s="64" t="s">
        <v>11</v>
      </c>
      <c r="C134" s="65">
        <f>MATCH(UPPER($A134),'00 - I runda M'!$B:$B,0)-1</f>
        <v>49</v>
      </c>
      <c r="D134" s="65" t="e">
        <f>MATCH(UPPER($A134),'00 - II runda M'!$B:$B,0)-1</f>
        <v>#N/A</v>
      </c>
      <c r="E134" s="65" t="e">
        <f>MATCH(UPPER($A134),'00 - III runda M'!$B:$B,0)-1</f>
        <v>#N/A</v>
      </c>
      <c r="F134" s="65">
        <f ca="1">IF(ISNUMBER(C134),OFFSET('00 - I runda M'!$E$1,C134,0),"")</f>
        <v>179</v>
      </c>
      <c r="G134" s="65">
        <f ca="1">IF(ISNUMBER(D134),OFFSET('00 - II runda M'!$E$1,D134,0),"")</f>
      </c>
      <c r="H134" s="65">
        <f ca="1">IF(ISNUMBER(E134),OFFSET('00 - III runda M'!$E$1,E134,0),"")</f>
      </c>
      <c r="I134" s="65">
        <f t="shared" si="4"/>
        <v>179</v>
      </c>
      <c r="J134" s="67">
        <v>132</v>
      </c>
    </row>
    <row r="135" spans="1:10" ht="12" customHeight="1">
      <c r="A135" s="66" t="s">
        <v>426</v>
      </c>
      <c r="B135" s="64" t="s">
        <v>143</v>
      </c>
      <c r="C135" s="65">
        <f>MATCH(UPPER($A135),'00 - I runda M'!$B:$B,0)-1</f>
        <v>54</v>
      </c>
      <c r="D135" s="65" t="e">
        <f>MATCH(UPPER($A135),'00 - II runda M'!$B:$B,0)-1</f>
        <v>#N/A</v>
      </c>
      <c r="E135" s="65" t="e">
        <f>MATCH(UPPER($A135),'00 - III runda M'!$B:$B,0)-1</f>
        <v>#N/A</v>
      </c>
      <c r="F135" s="65">
        <f ca="1">IF(ISNUMBER(C135),OFFSET('00 - I runda M'!$E$1,C135,0),"")</f>
        <v>161</v>
      </c>
      <c r="G135" s="65">
        <f ca="1">IF(ISNUMBER(D135),OFFSET('00 - II runda M'!$E$1,D135,0),"")</f>
      </c>
      <c r="H135" s="65">
        <f ca="1">IF(ISNUMBER(E135),OFFSET('00 - III runda M'!$E$1,E135,0),"")</f>
      </c>
      <c r="I135" s="65">
        <f t="shared" si="4"/>
        <v>161</v>
      </c>
      <c r="J135" s="67">
        <v>133</v>
      </c>
    </row>
    <row r="136" spans="1:10" ht="12" customHeight="1">
      <c r="A136" s="66" t="s">
        <v>568</v>
      </c>
      <c r="B136" s="64" t="s">
        <v>9</v>
      </c>
      <c r="C136" s="65" t="e">
        <f>MATCH(UPPER($A136),'00 - I runda M'!$B:$B,0)-1</f>
        <v>#N/A</v>
      </c>
      <c r="D136" s="65">
        <f>MATCH(UPPER($A136),'00 - II runda M'!$B:$B,0)-1</f>
        <v>83</v>
      </c>
      <c r="E136" s="65" t="e">
        <f>MATCH(UPPER($A136),'00 - III runda M'!$B:$B,0)-1</f>
        <v>#N/A</v>
      </c>
      <c r="F136" s="65">
        <f ca="1">IF(ISNUMBER(C136),OFFSET('00 - I runda M'!$E$1,C136,0),"")</f>
      </c>
      <c r="G136" s="65">
        <f ca="1">IF(ISNUMBER(D136),OFFSET('00 - II runda M'!$E$1,D136,0),"")</f>
        <v>160</v>
      </c>
      <c r="H136" s="65">
        <f ca="1">IF(ISNUMBER(E136),OFFSET('00 - III runda M'!$E$1,E136,0),"")</f>
      </c>
      <c r="I136" s="65">
        <f t="shared" si="4"/>
        <v>160</v>
      </c>
      <c r="J136" s="67">
        <v>134</v>
      </c>
    </row>
    <row r="137" spans="1:10" ht="12" customHeight="1">
      <c r="A137" s="66" t="s">
        <v>569</v>
      </c>
      <c r="B137" s="64" t="s">
        <v>4</v>
      </c>
      <c r="C137" s="65" t="e">
        <f>MATCH(UPPER($A137),'00 - I runda M'!$B:$B,0)-1</f>
        <v>#N/A</v>
      </c>
      <c r="D137" s="65">
        <f>MATCH(UPPER($A137),'00 - II runda M'!$B:$B,0)-1</f>
        <v>84</v>
      </c>
      <c r="E137" s="65" t="e">
        <f>MATCH(UPPER($A137),'00 - III runda M'!$B:$B,0)-1</f>
        <v>#N/A</v>
      </c>
      <c r="F137" s="65">
        <f ca="1">IF(ISNUMBER(C137),OFFSET('00 - I runda M'!$E$1,C137,0),"")</f>
      </c>
      <c r="G137" s="65">
        <f ca="1">IF(ISNUMBER(D137),OFFSET('00 - II runda M'!$E$1,D137,0),"")</f>
        <v>159</v>
      </c>
      <c r="H137" s="65">
        <f ca="1">IF(ISNUMBER(E137),OFFSET('00 - III runda M'!$E$1,E137,0),"")</f>
      </c>
      <c r="I137" s="65">
        <f t="shared" si="4"/>
        <v>159</v>
      </c>
      <c r="J137" s="67">
        <v>135</v>
      </c>
    </row>
    <row r="138" spans="1:10" ht="12" customHeight="1">
      <c r="A138" s="66" t="s">
        <v>570</v>
      </c>
      <c r="B138" s="64" t="s">
        <v>8</v>
      </c>
      <c r="C138" s="65" t="e">
        <f>MATCH(UPPER($A138),'00 - I runda M'!$B:$B,0)-1</f>
        <v>#N/A</v>
      </c>
      <c r="D138" s="65">
        <f>MATCH(UPPER($A138),'00 - II runda M'!$B:$B,0)-1</f>
        <v>85</v>
      </c>
      <c r="E138" s="65" t="e">
        <f>MATCH(UPPER($A138),'00 - III runda M'!$B:$B,0)-1</f>
        <v>#N/A</v>
      </c>
      <c r="F138" s="65">
        <f ca="1">IF(ISNUMBER(C138),OFFSET('00 - I runda M'!$E$1,C138,0),"")</f>
      </c>
      <c r="G138" s="65">
        <f ca="1">IF(ISNUMBER(D138),OFFSET('00 - II runda M'!$E$1,D138,0),"")</f>
        <v>158</v>
      </c>
      <c r="H138" s="65">
        <f ca="1">IF(ISNUMBER(E138),OFFSET('00 - III runda M'!$E$1,E138,0),"")</f>
      </c>
      <c r="I138" s="65">
        <f t="shared" si="4"/>
        <v>158</v>
      </c>
      <c r="J138" s="67">
        <v>136</v>
      </c>
    </row>
    <row r="139" spans="1:10" ht="12" customHeight="1">
      <c r="A139" s="66" t="s">
        <v>430</v>
      </c>
      <c r="B139" s="64" t="s">
        <v>7</v>
      </c>
      <c r="C139" s="65">
        <f>MATCH(UPPER($A139),'00 - I runda M'!$B:$B,0)-1</f>
        <v>58</v>
      </c>
      <c r="D139" s="65" t="e">
        <f>MATCH(UPPER($A139),'00 - II runda M'!$B:$B,0)-1</f>
        <v>#N/A</v>
      </c>
      <c r="E139" s="65" t="e">
        <f>MATCH(UPPER($A139),'00 - III runda M'!$B:$B,0)-1</f>
        <v>#N/A</v>
      </c>
      <c r="F139" s="65">
        <f ca="1">IF(ISNUMBER(C139),OFFSET('00 - I runda M'!$E$1,C139,0),"")</f>
        <v>157</v>
      </c>
      <c r="G139" s="65">
        <f ca="1">IF(ISNUMBER(D139),OFFSET('00 - II runda M'!$E$1,D139,0),"")</f>
      </c>
      <c r="H139" s="65">
        <f ca="1">IF(ISNUMBER(E139),OFFSET('00 - III runda M'!$E$1,E139,0),"")</f>
      </c>
      <c r="I139" s="65">
        <f t="shared" si="4"/>
        <v>157</v>
      </c>
      <c r="J139" s="67">
        <v>137</v>
      </c>
    </row>
    <row r="140" spans="1:10" ht="12" customHeight="1">
      <c r="A140" s="90" t="s">
        <v>645</v>
      </c>
      <c r="B140" s="91" t="s">
        <v>8</v>
      </c>
      <c r="C140" s="92" t="e">
        <f>MATCH(UPPER($A140),'00 - I runda M'!$B:$B,0)-1</f>
        <v>#N/A</v>
      </c>
      <c r="D140" s="92" t="e">
        <f>MATCH(UPPER($A140),'00 - II runda M'!$B:$B,0)-1</f>
        <v>#N/A</v>
      </c>
      <c r="E140" s="92">
        <f>MATCH(UPPER($A140),'00 - III runda M'!$B:$B,0)-1</f>
        <v>92</v>
      </c>
      <c r="F140" s="92">
        <f ca="1">IF(ISNUMBER(C140),OFFSET('00 - I runda M'!$E$1,C140,0),"")</f>
      </c>
      <c r="G140" s="92">
        <f ca="1">IF(ISNUMBER(D140),OFFSET('00 - II runda M'!$E$1,D140,0),"")</f>
      </c>
      <c r="H140" s="92">
        <f ca="1">IF(ISNUMBER(E140),OFFSET('00 - III runda M'!$E$1,E140,0),"")</f>
        <v>154</v>
      </c>
      <c r="I140" s="92">
        <f t="shared" si="4"/>
        <v>154</v>
      </c>
      <c r="J140" s="93">
        <v>138</v>
      </c>
    </row>
    <row r="141" spans="1:10" ht="12" customHeight="1">
      <c r="A141" s="66" t="s">
        <v>432</v>
      </c>
      <c r="B141" s="64" t="s">
        <v>10</v>
      </c>
      <c r="C141" s="65">
        <f>MATCH(UPPER($A141),'00 - I runda M'!$B:$B,0)-1</f>
        <v>60</v>
      </c>
      <c r="D141" s="65" t="e">
        <f>MATCH(UPPER($A141),'00 - II runda M'!$B:$B,0)-1</f>
        <v>#N/A</v>
      </c>
      <c r="E141" s="65" t="e">
        <f>MATCH(UPPER($A141),'00 - III runda M'!$B:$B,0)-1</f>
        <v>#N/A</v>
      </c>
      <c r="F141" s="65">
        <f ca="1">IF(ISNUMBER(C141),OFFSET('00 - I runda M'!$E$1,C141,0),"")</f>
        <v>154</v>
      </c>
      <c r="G141" s="65">
        <f ca="1">IF(ISNUMBER(D141),OFFSET('00 - II runda M'!$E$1,D141,0),"")</f>
      </c>
      <c r="H141" s="65">
        <f ca="1">IF(ISNUMBER(E141),OFFSET('00 - III runda M'!$E$1,E141,0),"")</f>
      </c>
      <c r="I141" s="65">
        <f t="shared" si="4"/>
        <v>154</v>
      </c>
      <c r="J141" s="67">
        <v>139</v>
      </c>
    </row>
    <row r="142" spans="1:10" ht="12" customHeight="1">
      <c r="A142" s="66" t="s">
        <v>433</v>
      </c>
      <c r="B142" s="64" t="s">
        <v>114</v>
      </c>
      <c r="C142" s="65">
        <f>MATCH(UPPER($A142),'00 - I runda M'!$B:$B,0)-1</f>
        <v>61</v>
      </c>
      <c r="D142" s="65" t="e">
        <f>MATCH(UPPER($A142),'00 - II runda M'!$B:$B,0)-1</f>
        <v>#N/A</v>
      </c>
      <c r="E142" s="65" t="e">
        <f>MATCH(UPPER($A142),'00 - III runda M'!$B:$B,0)-1</f>
        <v>#N/A</v>
      </c>
      <c r="F142" s="65">
        <f ca="1">IF(ISNUMBER(C142),OFFSET('00 - I runda M'!$E$1,C142,0),"")</f>
        <v>153</v>
      </c>
      <c r="G142" s="65">
        <f ca="1">IF(ISNUMBER(D142),OFFSET('00 - II runda M'!$E$1,D142,0),"")</f>
      </c>
      <c r="H142" s="65">
        <f ca="1">IF(ISNUMBER(E142),OFFSET('00 - III runda M'!$E$1,E142,0),"")</f>
      </c>
      <c r="I142" s="65">
        <f t="shared" si="4"/>
        <v>153</v>
      </c>
      <c r="J142" s="67">
        <v>140</v>
      </c>
    </row>
    <row r="143" spans="1:10" ht="12" customHeight="1">
      <c r="A143" s="66" t="s">
        <v>571</v>
      </c>
      <c r="B143" s="64" t="s">
        <v>2</v>
      </c>
      <c r="C143" s="65" t="e">
        <f>MATCH(UPPER($A143),'00 - I runda M'!$B:$B,0)-1</f>
        <v>#N/A</v>
      </c>
      <c r="D143" s="65">
        <f>MATCH(UPPER($A143),'00 - II runda M'!$B:$B,0)-1</f>
        <v>87</v>
      </c>
      <c r="E143" s="65" t="e">
        <f>MATCH(UPPER($A143),'00 - III runda M'!$B:$B,0)-1</f>
        <v>#N/A</v>
      </c>
      <c r="F143" s="65">
        <f ca="1">IF(ISNUMBER(C143),OFFSET('00 - I runda M'!$E$1,C143,0),"")</f>
      </c>
      <c r="G143" s="65">
        <f ca="1">IF(ISNUMBER(D143),OFFSET('00 - II runda M'!$E$1,D143,0),"")</f>
        <v>152</v>
      </c>
      <c r="H143" s="65">
        <f ca="1">IF(ISNUMBER(E143),OFFSET('00 - III runda M'!$E$1,E143,0),"")</f>
      </c>
      <c r="I143" s="65">
        <f t="shared" si="4"/>
        <v>152</v>
      </c>
      <c r="J143" s="67">
        <v>141</v>
      </c>
    </row>
    <row r="144" spans="1:10" ht="12" customHeight="1">
      <c r="A144" s="66" t="s">
        <v>627</v>
      </c>
      <c r="B144" s="64" t="s">
        <v>17</v>
      </c>
      <c r="C144" s="65" t="e">
        <f>MATCH(UPPER($A144),'00 - I runda M'!$B:$B,0)-1</f>
        <v>#N/A</v>
      </c>
      <c r="D144" s="65" t="e">
        <f>MATCH(UPPER($A144),'00 - II runda M'!$B:$B,0)-1</f>
        <v>#N/A</v>
      </c>
      <c r="E144" s="65">
        <f>MATCH(UPPER($A144),'00 - III runda M'!$B:$B,0)-1</f>
        <v>93</v>
      </c>
      <c r="F144" s="65">
        <f ca="1">IF(ISNUMBER(C144),OFFSET('00 - I runda M'!$E$1,C144,0),"")</f>
      </c>
      <c r="G144" s="65">
        <f ca="1">IF(ISNUMBER(D144),OFFSET('00 - II runda M'!$E$1,D144,0),"")</f>
      </c>
      <c r="H144" s="65">
        <f ca="1">IF(ISNUMBER(E144),OFFSET('00 - III runda M'!$E$1,E144,0),"")</f>
        <v>151</v>
      </c>
      <c r="I144" s="65">
        <f t="shared" si="4"/>
        <v>151</v>
      </c>
      <c r="J144" s="67">
        <v>142</v>
      </c>
    </row>
    <row r="145" spans="1:10" ht="12" customHeight="1">
      <c r="A145" s="90" t="s">
        <v>572</v>
      </c>
      <c r="B145" s="91" t="s">
        <v>8</v>
      </c>
      <c r="C145" s="92" t="e">
        <f>MATCH(UPPER($A145),'00 - I runda M'!$B:$B,0)-1</f>
        <v>#N/A</v>
      </c>
      <c r="D145" s="92">
        <f>MATCH(UPPER($A145),'00 - II runda M'!$B:$B,0)-1</f>
        <v>88</v>
      </c>
      <c r="E145" s="92" t="e">
        <f>MATCH(UPPER($A145),'00 - III runda M'!$B:$B,0)-1</f>
        <v>#N/A</v>
      </c>
      <c r="F145" s="92">
        <f ca="1">IF(ISNUMBER(C145),OFFSET('00 - I runda M'!$E$1,C145,0),"")</f>
      </c>
      <c r="G145" s="92">
        <f ca="1">IF(ISNUMBER(D145),OFFSET('00 - II runda M'!$E$1,D145,0),"")</f>
        <v>149</v>
      </c>
      <c r="H145" s="92">
        <f ca="1">IF(ISNUMBER(E145),OFFSET('00 - III runda M'!$E$1,E145,0),"")</f>
      </c>
      <c r="I145" s="92">
        <f t="shared" si="4"/>
        <v>149</v>
      </c>
      <c r="J145" s="93">
        <v>143</v>
      </c>
    </row>
    <row r="146" spans="1:10" ht="12" customHeight="1">
      <c r="A146" s="66" t="s">
        <v>434</v>
      </c>
      <c r="B146" s="64" t="s">
        <v>78</v>
      </c>
      <c r="C146" s="65">
        <f>MATCH(UPPER($A146),'00 - I runda M'!$B:$B,0)-1</f>
        <v>62</v>
      </c>
      <c r="D146" s="65" t="e">
        <f>MATCH(UPPER($A146),'00 - II runda M'!$B:$B,0)-1</f>
        <v>#N/A</v>
      </c>
      <c r="E146" s="65" t="e">
        <f>MATCH(UPPER($A146),'00 - III runda M'!$B:$B,0)-1</f>
        <v>#N/A</v>
      </c>
      <c r="F146" s="65">
        <f ca="1">IF(ISNUMBER(C146),OFFSET('00 - I runda M'!$E$1,C146,0),"")</f>
        <v>148</v>
      </c>
      <c r="G146" s="65">
        <f ca="1">IF(ISNUMBER(D146),OFFSET('00 - II runda M'!$E$1,D146,0),"")</f>
      </c>
      <c r="H146" s="65">
        <f ca="1">IF(ISNUMBER(E146),OFFSET('00 - III runda M'!$E$1,E146,0),"")</f>
      </c>
      <c r="I146" s="65">
        <f t="shared" si="4"/>
        <v>148</v>
      </c>
      <c r="J146" s="67">
        <v>144</v>
      </c>
    </row>
    <row r="147" spans="1:10" ht="12" customHeight="1">
      <c r="A147" s="66" t="s">
        <v>435</v>
      </c>
      <c r="B147" s="64" t="s">
        <v>16</v>
      </c>
      <c r="C147" s="65">
        <f>MATCH(UPPER($A147),'00 - I runda M'!$B:$B,0)-1</f>
        <v>63</v>
      </c>
      <c r="D147" s="65" t="e">
        <f>MATCH(UPPER($A147),'00 - II runda M'!$B:$B,0)-1</f>
        <v>#N/A</v>
      </c>
      <c r="E147" s="65" t="e">
        <f>MATCH(UPPER($A147),'00 - III runda M'!$B:$B,0)-1</f>
        <v>#N/A</v>
      </c>
      <c r="F147" s="65">
        <f ca="1">IF(ISNUMBER(C147),OFFSET('00 - I runda M'!$E$1,C147,0),"")</f>
        <v>147</v>
      </c>
      <c r="G147" s="65">
        <f ca="1">IF(ISNUMBER(D147),OFFSET('00 - II runda M'!$E$1,D147,0),"")</f>
      </c>
      <c r="H147" s="65">
        <f ca="1">IF(ISNUMBER(E147),OFFSET('00 - III runda M'!$E$1,E147,0),"")</f>
      </c>
      <c r="I147" s="65">
        <f t="shared" si="4"/>
        <v>147</v>
      </c>
      <c r="J147" s="67">
        <v>145</v>
      </c>
    </row>
    <row r="148" spans="1:10" ht="12" customHeight="1">
      <c r="A148" s="66" t="s">
        <v>437</v>
      </c>
      <c r="B148" s="64" t="s">
        <v>114</v>
      </c>
      <c r="C148" s="65">
        <f>MATCH(UPPER($A148),'00 - I runda M'!$B:$B,0)-1</f>
        <v>65</v>
      </c>
      <c r="D148" s="65" t="e">
        <f>MATCH(UPPER($A148),'00 - II runda M'!$B:$B,0)-1</f>
        <v>#N/A</v>
      </c>
      <c r="E148" s="65" t="e">
        <f>MATCH(UPPER($A148),'00 - III runda M'!$B:$B,0)-1</f>
        <v>#N/A</v>
      </c>
      <c r="F148" s="65">
        <f ca="1">IF(ISNUMBER(C148),OFFSET('00 - I runda M'!$E$1,C148,0),"")</f>
        <v>147</v>
      </c>
      <c r="G148" s="65">
        <f ca="1">IF(ISNUMBER(D148),OFFSET('00 - II runda M'!$E$1,D148,0),"")</f>
      </c>
      <c r="H148" s="65">
        <f ca="1">IF(ISNUMBER(E148),OFFSET('00 - III runda M'!$E$1,E148,0),"")</f>
      </c>
      <c r="I148" s="65">
        <f t="shared" si="4"/>
        <v>147</v>
      </c>
      <c r="J148" s="67">
        <v>146</v>
      </c>
    </row>
    <row r="149" spans="1:10" ht="12" customHeight="1">
      <c r="A149" s="66" t="s">
        <v>573</v>
      </c>
      <c r="B149" s="64" t="s">
        <v>494</v>
      </c>
      <c r="C149" s="65" t="e">
        <f>MATCH(UPPER($A149),'00 - I runda M'!$B:$B,0)-1</f>
        <v>#N/A</v>
      </c>
      <c r="D149" s="65">
        <f>MATCH(UPPER($A149),'00 - II runda M'!$B:$B,0)-1</f>
        <v>89</v>
      </c>
      <c r="E149" s="65" t="e">
        <f>MATCH(UPPER($A149),'00 - III runda M'!$B:$B,0)-1</f>
        <v>#N/A</v>
      </c>
      <c r="F149" s="65">
        <f ca="1">IF(ISNUMBER(C149),OFFSET('00 - I runda M'!$E$1,C149,0),"")</f>
      </c>
      <c r="G149" s="65">
        <f ca="1">IF(ISNUMBER(D149),OFFSET('00 - II runda M'!$E$1,D149,0),"")</f>
        <v>142</v>
      </c>
      <c r="H149" s="65">
        <f ca="1">IF(ISNUMBER(E149),OFFSET('00 - III runda M'!$E$1,E149,0),"")</f>
      </c>
      <c r="I149" s="65">
        <f t="shared" si="4"/>
        <v>142</v>
      </c>
      <c r="J149" s="67">
        <v>147</v>
      </c>
    </row>
    <row r="150" spans="1:10" ht="12" customHeight="1">
      <c r="A150" s="66" t="s">
        <v>442</v>
      </c>
      <c r="B150" s="64" t="s">
        <v>143</v>
      </c>
      <c r="C150" s="65">
        <f>MATCH(UPPER($A150),'00 - I runda M'!$B:$B,0)-1</f>
        <v>70</v>
      </c>
      <c r="D150" s="65" t="e">
        <f>MATCH(UPPER($A150),'00 - II runda M'!$B:$B,0)-1</f>
        <v>#N/A</v>
      </c>
      <c r="E150" s="65" t="e">
        <f>MATCH(UPPER($A150),'00 - III runda M'!$B:$B,0)-1</f>
        <v>#N/A</v>
      </c>
      <c r="F150" s="65">
        <f ca="1">IF(ISNUMBER(C150),OFFSET('00 - I runda M'!$E$1,C150,0),"")</f>
        <v>140</v>
      </c>
      <c r="G150" s="65">
        <f ca="1">IF(ISNUMBER(D150),OFFSET('00 - II runda M'!$E$1,D150,0),"")</f>
      </c>
      <c r="H150" s="65">
        <f ca="1">IF(ISNUMBER(E150),OFFSET('00 - III runda M'!$E$1,E150,0),"")</f>
      </c>
      <c r="I150" s="65">
        <f t="shared" si="4"/>
        <v>140</v>
      </c>
      <c r="J150" s="67">
        <v>148</v>
      </c>
    </row>
    <row r="151" spans="1:10" ht="12" customHeight="1">
      <c r="A151" s="66" t="s">
        <v>443</v>
      </c>
      <c r="B151" s="64" t="s">
        <v>114</v>
      </c>
      <c r="C151" s="65">
        <f>MATCH(UPPER($A151),'00 - I runda M'!$B:$B,0)-1</f>
        <v>71</v>
      </c>
      <c r="D151" s="65" t="e">
        <f>MATCH(UPPER($A151),'00 - II runda M'!$B:$B,0)-1</f>
        <v>#N/A</v>
      </c>
      <c r="E151" s="65" t="e">
        <f>MATCH(UPPER($A151),'00 - III runda M'!$B:$B,0)-1</f>
        <v>#N/A</v>
      </c>
      <c r="F151" s="65">
        <f ca="1">IF(ISNUMBER(C151),OFFSET('00 - I runda M'!$E$1,C151,0),"")</f>
        <v>135</v>
      </c>
      <c r="G151" s="65">
        <f ca="1">IF(ISNUMBER(D151),OFFSET('00 - II runda M'!$E$1,D151,0),"")</f>
      </c>
      <c r="H151" s="65">
        <f ca="1">IF(ISNUMBER(E151),OFFSET('00 - III runda M'!$E$1,E151,0),"")</f>
      </c>
      <c r="I151" s="65">
        <f t="shared" si="4"/>
        <v>135</v>
      </c>
      <c r="J151" s="67">
        <v>149</v>
      </c>
    </row>
    <row r="152" spans="1:10" ht="12" customHeight="1">
      <c r="A152" s="66" t="s">
        <v>482</v>
      </c>
      <c r="B152" s="64" t="s">
        <v>167</v>
      </c>
      <c r="C152" s="65">
        <f>MATCH(UPPER($A152),'00 - I runda M'!$B:$B,0)-1</f>
        <v>110</v>
      </c>
      <c r="D152" s="65">
        <f>MATCH(UPPER($A152),'00 - II runda M'!$B:$B,0)-1</f>
        <v>99</v>
      </c>
      <c r="E152" s="65" t="e">
        <f>MATCH(UPPER($A152),'00 - III runda M'!$B:$B,0)-1</f>
        <v>#N/A</v>
      </c>
      <c r="F152" s="65">
        <f ca="1">IF(ISNUMBER(C152),OFFSET('00 - I runda M'!$E$1,C152,0),"")</f>
        <v>50</v>
      </c>
      <c r="G152" s="65">
        <f ca="1">IF(ISNUMBER(D152),OFFSET('00 - II runda M'!$E$1,D152,0),"")</f>
        <v>79</v>
      </c>
      <c r="H152" s="65">
        <f ca="1">IF(ISNUMBER(E152),OFFSET('00 - III runda M'!$E$1,E152,0),"")</f>
      </c>
      <c r="I152" s="65">
        <f t="shared" si="4"/>
        <v>129</v>
      </c>
      <c r="J152" s="67">
        <v>150</v>
      </c>
    </row>
    <row r="153" spans="1:10" ht="12" customHeight="1">
      <c r="A153" s="66" t="s">
        <v>628</v>
      </c>
      <c r="B153" s="64" t="s">
        <v>22</v>
      </c>
      <c r="C153" s="65" t="e">
        <f>MATCH(UPPER($A153),'00 - I runda M'!$B:$B,0)-1</f>
        <v>#N/A</v>
      </c>
      <c r="D153" s="65" t="e">
        <f>MATCH(UPPER($A153),'00 - II runda M'!$B:$B,0)-1</f>
        <v>#N/A</v>
      </c>
      <c r="E153" s="65">
        <f>MATCH(UPPER($A153),'00 - III runda M'!$B:$B,0)-1</f>
        <v>96</v>
      </c>
      <c r="F153" s="65">
        <f ca="1">IF(ISNUMBER(C153),OFFSET('00 - I runda M'!$E$1,C153,0),"")</f>
      </c>
      <c r="G153" s="65">
        <f ca="1">IF(ISNUMBER(D153),OFFSET('00 - II runda M'!$E$1,D153,0),"")</f>
      </c>
      <c r="H153" s="65">
        <f ca="1">IF(ISNUMBER(E153),OFFSET('00 - III runda M'!$E$1,E153,0),"")</f>
        <v>128</v>
      </c>
      <c r="I153" s="65">
        <f t="shared" si="4"/>
        <v>128</v>
      </c>
      <c r="J153" s="67">
        <v>151</v>
      </c>
    </row>
    <row r="154" spans="1:10" ht="12" customHeight="1">
      <c r="A154" s="66" t="s">
        <v>629</v>
      </c>
      <c r="B154" s="64" t="s">
        <v>15</v>
      </c>
      <c r="C154" s="65" t="e">
        <f>MATCH(UPPER($A154),'00 - I runda M'!$B:$B,0)-1</f>
        <v>#N/A</v>
      </c>
      <c r="D154" s="65" t="e">
        <f>MATCH(UPPER($A154),'00 - II runda M'!$B:$B,0)-1</f>
        <v>#N/A</v>
      </c>
      <c r="E154" s="65">
        <f>MATCH(UPPER($A154),'00 - III runda M'!$B:$B,0)-1</f>
        <v>100</v>
      </c>
      <c r="F154" s="65">
        <f ca="1">IF(ISNUMBER(C154),OFFSET('00 - I runda M'!$E$1,C154,0),"")</f>
      </c>
      <c r="G154" s="65">
        <f ca="1">IF(ISNUMBER(D154),OFFSET('00 - II runda M'!$E$1,D154,0),"")</f>
      </c>
      <c r="H154" s="65">
        <f ca="1">IF(ISNUMBER(E154),OFFSET('00 - III runda M'!$E$1,E154,0),"")</f>
        <v>118</v>
      </c>
      <c r="I154" s="65">
        <f t="shared" si="4"/>
        <v>118</v>
      </c>
      <c r="J154" s="67">
        <v>152</v>
      </c>
    </row>
    <row r="155" spans="1:10" ht="12" customHeight="1">
      <c r="A155" s="66" t="s">
        <v>630</v>
      </c>
      <c r="B155" s="64" t="s">
        <v>4</v>
      </c>
      <c r="C155" s="65" t="e">
        <f>MATCH(UPPER($A155),'00 - I runda M'!$B:$B,0)-1</f>
        <v>#N/A</v>
      </c>
      <c r="D155" s="65" t="e">
        <f>MATCH(UPPER($A155),'00 - II runda M'!$B:$B,0)-1</f>
        <v>#N/A</v>
      </c>
      <c r="E155" s="65">
        <f>MATCH(UPPER($A155),'00 - III runda M'!$B:$B,0)-1</f>
        <v>101</v>
      </c>
      <c r="F155" s="65">
        <f ca="1">IF(ISNUMBER(C155),OFFSET('00 - I runda M'!$E$1,C155,0),"")</f>
      </c>
      <c r="G155" s="65">
        <f ca="1">IF(ISNUMBER(D155),OFFSET('00 - II runda M'!$E$1,D155,0),"")</f>
      </c>
      <c r="H155" s="65">
        <f ca="1">IF(ISNUMBER(E155),OFFSET('00 - III runda M'!$E$1,E155,0),"")</f>
        <v>117</v>
      </c>
      <c r="I155" s="65">
        <f t="shared" si="4"/>
        <v>117</v>
      </c>
      <c r="J155" s="67">
        <v>153</v>
      </c>
    </row>
    <row r="156" spans="1:10" ht="12" customHeight="1">
      <c r="A156" s="66" t="s">
        <v>575</v>
      </c>
      <c r="B156" s="64" t="s">
        <v>494</v>
      </c>
      <c r="C156" s="65" t="e">
        <f>MATCH(UPPER($A156),'00 - I runda M'!$B:$B,0)-1</f>
        <v>#N/A</v>
      </c>
      <c r="D156" s="65">
        <f>MATCH(UPPER($A156),'00 - II runda M'!$B:$B,0)-1</f>
        <v>95</v>
      </c>
      <c r="E156" s="65" t="e">
        <f>MATCH(UPPER($A156),'00 - III runda M'!$B:$B,0)-1</f>
        <v>#N/A</v>
      </c>
      <c r="F156" s="65">
        <f ca="1">IF(ISNUMBER(C156),OFFSET('00 - I runda M'!$E$1,C156,0),"")</f>
      </c>
      <c r="G156" s="65">
        <f ca="1">IF(ISNUMBER(D156),OFFSET('00 - II runda M'!$E$1,D156,0),"")</f>
        <v>117</v>
      </c>
      <c r="H156" s="65">
        <f ca="1">IF(ISNUMBER(E156),OFFSET('00 - III runda M'!$E$1,E156,0),"")</f>
      </c>
      <c r="I156" s="65">
        <f t="shared" si="4"/>
        <v>117</v>
      </c>
      <c r="J156" s="67">
        <v>154</v>
      </c>
    </row>
    <row r="157" spans="1:10" ht="12" customHeight="1">
      <c r="A157" s="66" t="s">
        <v>448</v>
      </c>
      <c r="B157" s="64" t="s">
        <v>11</v>
      </c>
      <c r="C157" s="65">
        <f>MATCH(UPPER($A157),'00 - I runda M'!$B:$B,0)-1</f>
        <v>76</v>
      </c>
      <c r="D157" s="65" t="e">
        <f>MATCH(UPPER($A157),'00 - II runda M'!$B:$B,0)-1</f>
        <v>#N/A</v>
      </c>
      <c r="E157" s="65" t="e">
        <f>MATCH(UPPER($A157),'00 - III runda M'!$B:$B,0)-1</f>
        <v>#N/A</v>
      </c>
      <c r="F157" s="65">
        <f ca="1">IF(ISNUMBER(C157),OFFSET('00 - I runda M'!$E$1,C157,0),"")</f>
        <v>113</v>
      </c>
      <c r="G157" s="65">
        <f ca="1">IF(ISNUMBER(D157),OFFSET('00 - II runda M'!$E$1,D157,0),"")</f>
      </c>
      <c r="H157" s="65">
        <f ca="1">IF(ISNUMBER(E157),OFFSET('00 - III runda M'!$E$1,E157,0),"")</f>
      </c>
      <c r="I157" s="65">
        <f t="shared" si="4"/>
        <v>113</v>
      </c>
      <c r="J157" s="67">
        <v>155</v>
      </c>
    </row>
    <row r="158" spans="1:10" ht="12" customHeight="1">
      <c r="A158" s="66" t="s">
        <v>631</v>
      </c>
      <c r="B158" s="64" t="s">
        <v>4</v>
      </c>
      <c r="C158" s="65" t="e">
        <f>MATCH(UPPER($A158),'00 - I runda M'!$B:$B,0)-1</f>
        <v>#N/A</v>
      </c>
      <c r="D158" s="65" t="e">
        <f>MATCH(UPPER($A158),'00 - II runda M'!$B:$B,0)-1</f>
        <v>#N/A</v>
      </c>
      <c r="E158" s="65">
        <f>MATCH(UPPER($A158),'00 - III runda M'!$B:$B,0)-1</f>
        <v>102</v>
      </c>
      <c r="F158" s="65">
        <f ca="1">IF(ISNUMBER(C158),OFFSET('00 - I runda M'!$E$1,C158,0),"")</f>
      </c>
      <c r="G158" s="65">
        <f ca="1">IF(ISNUMBER(D158),OFFSET('00 - II runda M'!$E$1,D158,0),"")</f>
      </c>
      <c r="H158" s="65">
        <f ca="1">IF(ISNUMBER(E158),OFFSET('00 - III runda M'!$E$1,E158,0),"")</f>
        <v>112</v>
      </c>
      <c r="I158" s="65">
        <f t="shared" si="4"/>
        <v>112</v>
      </c>
      <c r="J158" s="67">
        <v>156</v>
      </c>
    </row>
    <row r="159" spans="1:10" ht="12" customHeight="1">
      <c r="A159" s="66" t="s">
        <v>632</v>
      </c>
      <c r="B159" s="64" t="s">
        <v>91</v>
      </c>
      <c r="C159" s="65" t="e">
        <f>MATCH(UPPER($A159),'00 - I runda M'!$B:$B,0)-1</f>
        <v>#N/A</v>
      </c>
      <c r="D159" s="65" t="e">
        <f>MATCH(UPPER($A159),'00 - II runda M'!$B:$B,0)-1</f>
        <v>#N/A</v>
      </c>
      <c r="E159" s="65">
        <f>MATCH(UPPER($A159),'00 - III runda M'!$B:$B,0)-1</f>
        <v>103</v>
      </c>
      <c r="F159" s="65">
        <f ca="1">IF(ISNUMBER(C159),OFFSET('00 - I runda M'!$E$1,C159,0),"")</f>
      </c>
      <c r="G159" s="65">
        <f ca="1">IF(ISNUMBER(D159),OFFSET('00 - II runda M'!$E$1,D159,0),"")</f>
      </c>
      <c r="H159" s="65">
        <f ca="1">IF(ISNUMBER(E159),OFFSET('00 - III runda M'!$E$1,E159,0),"")</f>
        <v>108</v>
      </c>
      <c r="I159" s="65">
        <f t="shared" si="4"/>
        <v>108</v>
      </c>
      <c r="J159" s="67">
        <v>157</v>
      </c>
    </row>
    <row r="160" spans="1:10" ht="12" customHeight="1">
      <c r="A160" s="66" t="s">
        <v>646</v>
      </c>
      <c r="B160" s="64" t="s">
        <v>13</v>
      </c>
      <c r="C160" s="65" t="e">
        <f>MATCH(UPPER($A160),'00 - I runda M'!$B:$B,0)-1</f>
        <v>#N/A</v>
      </c>
      <c r="D160" s="65" t="e">
        <f>MATCH(UPPER($A160),'00 - II runda M'!$B:$B,0)-1</f>
        <v>#N/A</v>
      </c>
      <c r="E160" s="65">
        <f>MATCH(UPPER($A160),'00 - III runda M'!$B:$B,0)-1</f>
        <v>104</v>
      </c>
      <c r="F160" s="65">
        <f ca="1">IF(ISNUMBER(C160),OFFSET('00 - I runda M'!$E$1,C160,0),"")</f>
      </c>
      <c r="G160" s="65">
        <f ca="1">IF(ISNUMBER(D160),OFFSET('00 - II runda M'!$E$1,D160,0),"")</f>
      </c>
      <c r="H160" s="65">
        <f ca="1">IF(ISNUMBER(E160),OFFSET('00 - III runda M'!$E$1,E160,0),"")</f>
        <v>108</v>
      </c>
      <c r="I160" s="65">
        <f t="shared" si="4"/>
        <v>108</v>
      </c>
      <c r="J160" s="67">
        <v>158</v>
      </c>
    </row>
    <row r="161" spans="1:10" ht="12" customHeight="1">
      <c r="A161" s="66" t="s">
        <v>455</v>
      </c>
      <c r="B161" s="64" t="s">
        <v>15</v>
      </c>
      <c r="C161" s="65">
        <f>MATCH(UPPER($A161),'00 - I runda M'!$B:$B,0)-1</f>
        <v>83</v>
      </c>
      <c r="D161" s="65" t="e">
        <f>MATCH(UPPER($A161),'00 - II runda M'!$B:$B,0)-1</f>
        <v>#N/A</v>
      </c>
      <c r="E161" s="65" t="e">
        <f>MATCH(UPPER($A161),'00 - III runda M'!$B:$B,0)-1</f>
        <v>#N/A</v>
      </c>
      <c r="F161" s="65">
        <f ca="1">IF(ISNUMBER(C161),OFFSET('00 - I runda M'!$E$1,C161,0),"")</f>
        <v>86</v>
      </c>
      <c r="G161" s="65">
        <f ca="1">IF(ISNUMBER(D161),OFFSET('00 - II runda M'!$E$1,D161,0),"")</f>
      </c>
      <c r="H161" s="65">
        <f ca="1">IF(ISNUMBER(E161),OFFSET('00 - III runda M'!$E$1,E161,0),"")</f>
      </c>
      <c r="I161" s="65">
        <f t="shared" si="4"/>
        <v>86</v>
      </c>
      <c r="J161" s="67">
        <v>159</v>
      </c>
    </row>
    <row r="162" spans="1:10" ht="12" customHeight="1">
      <c r="A162" s="66" t="s">
        <v>649</v>
      </c>
      <c r="B162" s="64" t="s">
        <v>91</v>
      </c>
      <c r="C162" s="65" t="e">
        <f>MATCH(UPPER($A162),'00 - I runda M'!$B:$B,0)-1</f>
        <v>#N/A</v>
      </c>
      <c r="D162" s="65" t="e">
        <f>MATCH(UPPER($A162),'00 - II runda M'!$B:$B,0)-1</f>
        <v>#N/A</v>
      </c>
      <c r="E162" s="65">
        <f>MATCH(UPPER($A162),'00 - III runda M'!$B:$B,0)-1</f>
        <v>106</v>
      </c>
      <c r="F162" s="65">
        <f ca="1">IF(ISNUMBER(C162),OFFSET('00 - I runda M'!$E$1,C162,0),"")</f>
      </c>
      <c r="G162" s="65">
        <f ca="1">IF(ISNUMBER(D162),OFFSET('00 - II runda M'!$E$1,D162,0),"")</f>
      </c>
      <c r="H162" s="65">
        <f ca="1">IF(ISNUMBER(E162),OFFSET('00 - III runda M'!$E$1,E162,0),"")</f>
        <v>79</v>
      </c>
      <c r="I162" s="65">
        <f t="shared" si="4"/>
        <v>79</v>
      </c>
      <c r="J162" s="67">
        <v>160</v>
      </c>
    </row>
    <row r="163" spans="1:10" ht="12" customHeight="1">
      <c r="A163" s="66" t="s">
        <v>456</v>
      </c>
      <c r="B163" s="64" t="s">
        <v>141</v>
      </c>
      <c r="C163" s="65">
        <f>MATCH(UPPER($A163),'00 - I runda M'!$B:$B,0)-1</f>
        <v>84</v>
      </c>
      <c r="D163" s="65" t="e">
        <f>MATCH(UPPER($A163),'00 - II runda M'!$B:$B,0)-1</f>
        <v>#N/A</v>
      </c>
      <c r="E163" s="65" t="e">
        <f>MATCH(UPPER($A163),'00 - III runda M'!$B:$B,0)-1</f>
        <v>#N/A</v>
      </c>
      <c r="F163" s="65">
        <f ca="1">IF(ISNUMBER(C163),OFFSET('00 - I runda M'!$E$1,C163,0),"")</f>
        <v>77</v>
      </c>
      <c r="G163" s="65">
        <f ca="1">IF(ISNUMBER(D163),OFFSET('00 - II runda M'!$E$1,D163,0),"")</f>
      </c>
      <c r="H163" s="65">
        <f ca="1">IF(ISNUMBER(E163),OFFSET('00 - III runda M'!$E$1,E163,0),"")</f>
      </c>
      <c r="I163" s="65">
        <f aca="true" t="shared" si="5" ref="I163:I194">SUM(F163:H163)</f>
        <v>77</v>
      </c>
      <c r="J163" s="67">
        <v>161</v>
      </c>
    </row>
    <row r="164" spans="1:10" ht="12" customHeight="1">
      <c r="A164" s="66" t="s">
        <v>457</v>
      </c>
      <c r="B164" s="64" t="s">
        <v>141</v>
      </c>
      <c r="C164" s="65">
        <f>MATCH(UPPER($A164),'00 - I runda M'!$B:$B,0)-1</f>
        <v>85</v>
      </c>
      <c r="D164" s="65" t="e">
        <f>MATCH(UPPER($A164),'00 - II runda M'!$B:$B,0)-1</f>
        <v>#N/A</v>
      </c>
      <c r="E164" s="65" t="e">
        <f>MATCH(UPPER($A164),'00 - III runda M'!$B:$B,0)-1</f>
        <v>#N/A</v>
      </c>
      <c r="F164" s="65">
        <f ca="1">IF(ISNUMBER(C164),OFFSET('00 - I runda M'!$E$1,C164,0),"")</f>
        <v>76</v>
      </c>
      <c r="G164" s="65">
        <f ca="1">IF(ISNUMBER(D164),OFFSET('00 - II runda M'!$E$1,D164,0),"")</f>
      </c>
      <c r="H164" s="65">
        <f ca="1">IF(ISNUMBER(E164),OFFSET('00 - III runda M'!$E$1,E164,0),"")</f>
      </c>
      <c r="I164" s="65">
        <f t="shared" si="5"/>
        <v>76</v>
      </c>
      <c r="J164" s="67">
        <v>162</v>
      </c>
    </row>
    <row r="165" spans="1:10" ht="12" customHeight="1">
      <c r="A165" s="66" t="s">
        <v>576</v>
      </c>
      <c r="B165" s="64" t="s">
        <v>13</v>
      </c>
      <c r="C165" s="65" t="e">
        <f>MATCH(UPPER($A165),'00 - I runda M'!$B:$B,0)-1</f>
        <v>#N/A</v>
      </c>
      <c r="D165" s="65">
        <f>MATCH(UPPER($A165),'00 - II runda M'!$B:$B,0)-1</f>
        <v>97</v>
      </c>
      <c r="E165" s="65" t="e">
        <f>MATCH(UPPER($A165),'00 - III runda M'!$B:$B,0)-1</f>
        <v>#N/A</v>
      </c>
      <c r="F165" s="65">
        <f ca="1">IF(ISNUMBER(C165),OFFSET('00 - I runda M'!$E$1,C165,0),"")</f>
      </c>
      <c r="G165" s="65">
        <f ca="1">IF(ISNUMBER(D165),OFFSET('00 - II runda M'!$E$1,D165,0),"")</f>
        <v>74</v>
      </c>
      <c r="H165" s="65">
        <f ca="1">IF(ISNUMBER(E165),OFFSET('00 - III runda M'!$E$1,E165,0),"")</f>
      </c>
      <c r="I165" s="65">
        <f t="shared" si="5"/>
        <v>74</v>
      </c>
      <c r="J165" s="67">
        <v>163</v>
      </c>
    </row>
    <row r="166" spans="1:10" ht="12" customHeight="1">
      <c r="A166" s="66" t="s">
        <v>633</v>
      </c>
      <c r="B166" s="64" t="s">
        <v>295</v>
      </c>
      <c r="C166" s="65" t="e">
        <f>MATCH(UPPER($A166),'00 - I runda M'!$B:$B,0)-1</f>
        <v>#N/A</v>
      </c>
      <c r="D166" s="65" t="e">
        <f>MATCH(UPPER($A166),'00 - II runda M'!$B:$B,0)-1</f>
        <v>#N/A</v>
      </c>
      <c r="E166" s="65">
        <f>MATCH(UPPER($A166),'00 - III runda M'!$B:$B,0)-1</f>
        <v>107</v>
      </c>
      <c r="F166" s="65">
        <f ca="1">IF(ISNUMBER(C166),OFFSET('00 - I runda M'!$E$1,C166,0),"")</f>
      </c>
      <c r="G166" s="65">
        <f ca="1">IF(ISNUMBER(D166),OFFSET('00 - II runda M'!$E$1,D166,0),"")</f>
      </c>
      <c r="H166" s="65">
        <f ca="1">IF(ISNUMBER(E166),OFFSET('00 - III runda M'!$E$1,E166,0),"")</f>
        <v>73</v>
      </c>
      <c r="I166" s="65">
        <f t="shared" si="5"/>
        <v>73</v>
      </c>
      <c r="J166" s="67">
        <v>164</v>
      </c>
    </row>
    <row r="167" spans="1:10" ht="12" customHeight="1">
      <c r="A167" s="66" t="s">
        <v>634</v>
      </c>
      <c r="B167" s="64" t="s">
        <v>6</v>
      </c>
      <c r="C167" s="65" t="e">
        <f>MATCH(UPPER($A167),'00 - I runda M'!$B:$B,0)-1</f>
        <v>#N/A</v>
      </c>
      <c r="D167" s="65" t="e">
        <f>MATCH(UPPER($A167),'00 - II runda M'!$B:$B,0)-1</f>
        <v>#N/A</v>
      </c>
      <c r="E167" s="65">
        <f>MATCH(UPPER($A167),'00 - III runda M'!$B:$B,0)-1</f>
        <v>108</v>
      </c>
      <c r="F167" s="65">
        <f ca="1">IF(ISNUMBER(C167),OFFSET('00 - I runda M'!$E$1,C167,0),"")</f>
      </c>
      <c r="G167" s="65">
        <f ca="1">IF(ISNUMBER(D167),OFFSET('00 - II runda M'!$E$1,D167,0),"")</f>
      </c>
      <c r="H167" s="65">
        <f ca="1">IF(ISNUMBER(E167),OFFSET('00 - III runda M'!$E$1,E167,0),"")</f>
        <v>72</v>
      </c>
      <c r="I167" s="65">
        <f t="shared" si="5"/>
        <v>72</v>
      </c>
      <c r="J167" s="67">
        <v>165</v>
      </c>
    </row>
    <row r="168" spans="1:10" ht="12" customHeight="1">
      <c r="A168" s="66" t="s">
        <v>478</v>
      </c>
      <c r="B168" s="64" t="s">
        <v>91</v>
      </c>
      <c r="C168" s="65">
        <f>MATCH(UPPER($A168),'00 - I runda M'!$B:$B,0)-1</f>
        <v>106</v>
      </c>
      <c r="D168" s="65" t="e">
        <f>MATCH(UPPER($A168),'00 - II runda M'!$B:$B,0)-1</f>
        <v>#N/A</v>
      </c>
      <c r="E168" s="65" t="e">
        <f>MATCH(UPPER($A168),'00 - III runda M'!$B:$B,0)-1</f>
        <v>#N/A</v>
      </c>
      <c r="F168" s="65">
        <f ca="1">IF(ISNUMBER(C168),OFFSET('00 - I runda M'!$E$1,C168,0),"")</f>
        <v>70</v>
      </c>
      <c r="G168" s="65">
        <f ca="1">IF(ISNUMBER(D168),OFFSET('00 - II runda M'!$E$1,D168,0),"")</f>
      </c>
      <c r="H168" s="65">
        <f ca="1">IF(ISNUMBER(E168),OFFSET('00 - III runda M'!$E$1,E168,0),"")</f>
      </c>
      <c r="I168" s="65">
        <f t="shared" si="5"/>
        <v>70</v>
      </c>
      <c r="J168" s="67">
        <v>166</v>
      </c>
    </row>
    <row r="169" spans="1:10" ht="12" customHeight="1">
      <c r="A169" s="66" t="s">
        <v>461</v>
      </c>
      <c r="B169" s="64" t="s">
        <v>16</v>
      </c>
      <c r="C169" s="65">
        <f>MATCH(UPPER($A169),'00 - I runda M'!$B:$B,0)-1</f>
        <v>89</v>
      </c>
      <c r="D169" s="65" t="e">
        <f>MATCH(UPPER($A169),'00 - II runda M'!$B:$B,0)-1</f>
        <v>#N/A</v>
      </c>
      <c r="E169" s="65" t="e">
        <f>MATCH(UPPER($A169),'00 - III runda M'!$B:$B,0)-1</f>
        <v>#N/A</v>
      </c>
      <c r="F169" s="65">
        <f ca="1">IF(ISNUMBER(C169),OFFSET('00 - I runda M'!$E$1,C169,0),"")</f>
        <v>64</v>
      </c>
      <c r="G169" s="65">
        <f ca="1">IF(ISNUMBER(D169),OFFSET('00 - II runda M'!$E$1,D169,0),"")</f>
      </c>
      <c r="H169" s="65">
        <f ca="1">IF(ISNUMBER(E169),OFFSET('00 - III runda M'!$E$1,E169,0),"")</f>
      </c>
      <c r="I169" s="65">
        <f t="shared" si="5"/>
        <v>64</v>
      </c>
      <c r="J169" s="67">
        <v>167</v>
      </c>
    </row>
    <row r="170" spans="1:10" ht="12" customHeight="1">
      <c r="A170" s="66" t="s">
        <v>480</v>
      </c>
      <c r="B170" s="64" t="s">
        <v>11</v>
      </c>
      <c r="C170" s="65">
        <f>MATCH(UPPER($A170),'00 - I runda M'!$B:$B,0)-1</f>
        <v>108</v>
      </c>
      <c r="D170" s="65" t="e">
        <f>MATCH(UPPER($A170),'00 - II runda M'!$B:$B,0)-1</f>
        <v>#N/A</v>
      </c>
      <c r="E170" s="65" t="e">
        <f>MATCH(UPPER($A170),'00 - III runda M'!$B:$B,0)-1</f>
        <v>#N/A</v>
      </c>
      <c r="F170" s="65">
        <f ca="1">IF(ISNUMBER(C170),OFFSET('00 - I runda M'!$E$1,C170,0),"")</f>
        <v>64</v>
      </c>
      <c r="G170" s="65">
        <f ca="1">IF(ISNUMBER(D170),OFFSET('00 - II runda M'!$E$1,D170,0),"")</f>
      </c>
      <c r="H170" s="65">
        <f ca="1">IF(ISNUMBER(E170),OFFSET('00 - III runda M'!$E$1,E170,0),"")</f>
      </c>
      <c r="I170" s="65">
        <f t="shared" si="5"/>
        <v>64</v>
      </c>
      <c r="J170" s="67">
        <v>168</v>
      </c>
    </row>
    <row r="171" spans="1:10" ht="12" customHeight="1">
      <c r="A171" s="66" t="s">
        <v>460</v>
      </c>
      <c r="B171" s="64" t="s">
        <v>15</v>
      </c>
      <c r="C171" s="65">
        <f>MATCH(UPPER($A171),'00 - I runda M'!$B:$B,0)-1</f>
        <v>88</v>
      </c>
      <c r="D171" s="65" t="e">
        <f>MATCH(UPPER($A171),'00 - II runda M'!$B:$B,0)-1</f>
        <v>#N/A</v>
      </c>
      <c r="E171" s="65" t="e">
        <f>MATCH(UPPER($A171),'00 - III runda M'!$B:$B,0)-1</f>
        <v>#N/A</v>
      </c>
      <c r="F171" s="65">
        <f ca="1">IF(ISNUMBER(C171),OFFSET('00 - I runda M'!$E$1,C171,0),"")</f>
        <v>64</v>
      </c>
      <c r="G171" s="65">
        <f ca="1">IF(ISNUMBER(D171),OFFSET('00 - II runda M'!$E$1,D171,0),"")</f>
      </c>
      <c r="H171" s="65">
        <f ca="1">IF(ISNUMBER(E171),OFFSET('00 - III runda M'!$E$1,E171,0),"")</f>
      </c>
      <c r="I171" s="65">
        <f t="shared" si="5"/>
        <v>64</v>
      </c>
      <c r="J171" s="67">
        <v>169</v>
      </c>
    </row>
    <row r="172" spans="1:10" ht="12" customHeight="1">
      <c r="A172" s="66" t="s">
        <v>462</v>
      </c>
      <c r="B172" s="64" t="s">
        <v>13</v>
      </c>
      <c r="C172" s="65">
        <f>MATCH(UPPER($A172),'00 - I runda M'!$B:$B,0)-1</f>
        <v>90</v>
      </c>
      <c r="D172" s="65" t="e">
        <f>MATCH(UPPER($A172),'00 - II runda M'!$B:$B,0)-1</f>
        <v>#N/A</v>
      </c>
      <c r="E172" s="65" t="e">
        <f>MATCH(UPPER($A172),'00 - III runda M'!$B:$B,0)-1</f>
        <v>#N/A</v>
      </c>
      <c r="F172" s="65">
        <f ca="1">IF(ISNUMBER(C172),OFFSET('00 - I runda M'!$E$1,C172,0),"")</f>
        <v>62</v>
      </c>
      <c r="G172" s="65">
        <f ca="1">IF(ISNUMBER(D172),OFFSET('00 - II runda M'!$E$1,D172,0),"")</f>
      </c>
      <c r="H172" s="65">
        <f ca="1">IF(ISNUMBER(E172),OFFSET('00 - III runda M'!$E$1,E172,0),"")</f>
      </c>
      <c r="I172" s="65">
        <f t="shared" si="5"/>
        <v>62</v>
      </c>
      <c r="J172" s="67">
        <v>170</v>
      </c>
    </row>
    <row r="173" spans="1:10" ht="12" customHeight="1">
      <c r="A173" s="66" t="s">
        <v>635</v>
      </c>
      <c r="B173" s="64" t="s">
        <v>6</v>
      </c>
      <c r="C173" s="65" t="e">
        <f>MATCH(UPPER($A173),'00 - I runda M'!$B:$B,0)-1</f>
        <v>#N/A</v>
      </c>
      <c r="D173" s="65" t="e">
        <f>MATCH(UPPER($A173),'00 - II runda M'!$B:$B,0)-1</f>
        <v>#N/A</v>
      </c>
      <c r="E173" s="65">
        <f>MATCH(UPPER($A173),'00 - III runda M'!$B:$B,0)-1</f>
        <v>109</v>
      </c>
      <c r="F173" s="65">
        <f ca="1">IF(ISNUMBER(C173),OFFSET('00 - I runda M'!$E$1,C173,0),"")</f>
      </c>
      <c r="G173" s="65">
        <f ca="1">IF(ISNUMBER(D173),OFFSET('00 - II runda M'!$E$1,D173,0),"")</f>
      </c>
      <c r="H173" s="65">
        <f ca="1">IF(ISNUMBER(E173),OFFSET('00 - III runda M'!$E$1,E173,0),"")</f>
        <v>58</v>
      </c>
      <c r="I173" s="65">
        <f t="shared" si="5"/>
        <v>58</v>
      </c>
      <c r="J173" s="67">
        <v>171</v>
      </c>
    </row>
    <row r="174" spans="1:10" ht="12" customHeight="1">
      <c r="A174" s="66" t="s">
        <v>483</v>
      </c>
      <c r="B174" s="64" t="s">
        <v>11</v>
      </c>
      <c r="C174" s="65">
        <f>MATCH(UPPER($A174),'00 - I runda M'!$B:$B,0)-1</f>
        <v>111</v>
      </c>
      <c r="D174" s="65" t="e">
        <f>MATCH(UPPER($A174),'00 - II runda M'!$B:$B,0)-1</f>
        <v>#N/A</v>
      </c>
      <c r="E174" s="65" t="e">
        <f>MATCH(UPPER($A174),'00 - III runda M'!$B:$B,0)-1</f>
        <v>#N/A</v>
      </c>
      <c r="F174" s="65">
        <f ca="1">IF(ISNUMBER(C174),OFFSET('00 - I runda M'!$E$1,C174,0),"")</f>
        <v>45</v>
      </c>
      <c r="G174" s="65">
        <f ca="1">IF(ISNUMBER(D174),OFFSET('00 - II runda M'!$E$1,D174,0),"")</f>
      </c>
      <c r="H174" s="65">
        <f ca="1">IF(ISNUMBER(E174),OFFSET('00 - III runda M'!$E$1,E174,0),"")</f>
      </c>
      <c r="I174" s="65">
        <f t="shared" si="5"/>
        <v>45</v>
      </c>
      <c r="J174" s="67">
        <v>172</v>
      </c>
    </row>
    <row r="175" spans="1:10" ht="12" customHeight="1">
      <c r="A175" s="66" t="s">
        <v>465</v>
      </c>
      <c r="B175" s="64" t="s">
        <v>10</v>
      </c>
      <c r="C175" s="65">
        <f>MATCH(UPPER($A175),'00 - I runda M'!$B:$B,0)-1</f>
        <v>93</v>
      </c>
      <c r="D175" s="65" t="e">
        <f>MATCH(UPPER($A175),'00 - II runda M'!$B:$B,0)-1</f>
        <v>#N/A</v>
      </c>
      <c r="E175" s="65" t="e">
        <f>MATCH(UPPER($A175),'00 - III runda M'!$B:$B,0)-1</f>
        <v>#N/A</v>
      </c>
      <c r="F175" s="65">
        <f ca="1">IF(ISNUMBER(C175),OFFSET('00 - I runda M'!$E$1,C175,0),"")</f>
        <v>39</v>
      </c>
      <c r="G175" s="65">
        <f ca="1">IF(ISNUMBER(D175),OFFSET('00 - II runda M'!$E$1,D175,0),"")</f>
      </c>
      <c r="H175" s="65">
        <f ca="1">IF(ISNUMBER(E175),OFFSET('00 - III runda M'!$E$1,E175,0),"")</f>
      </c>
      <c r="I175" s="65">
        <f t="shared" si="5"/>
        <v>39</v>
      </c>
      <c r="J175" s="67">
        <v>173</v>
      </c>
    </row>
    <row r="176" spans="1:10" ht="12" customHeight="1">
      <c r="A176" s="66" t="s">
        <v>484</v>
      </c>
      <c r="B176" s="64" t="s">
        <v>11</v>
      </c>
      <c r="C176" s="65">
        <f>MATCH(UPPER($A176),'00 - I runda M'!$B:$B,0)-1</f>
        <v>112</v>
      </c>
      <c r="D176" s="65" t="e">
        <f>MATCH(UPPER($A176),'00 - II runda M'!$B:$B,0)-1</f>
        <v>#N/A</v>
      </c>
      <c r="E176" s="65" t="e">
        <f>MATCH(UPPER($A176),'00 - III runda M'!$B:$B,0)-1</f>
        <v>#N/A</v>
      </c>
      <c r="F176" s="65">
        <f ca="1">IF(ISNUMBER(C176),OFFSET('00 - I runda M'!$E$1,C176,0),"")</f>
        <v>37</v>
      </c>
      <c r="G176" s="65">
        <f ca="1">IF(ISNUMBER(D176),OFFSET('00 - II runda M'!$E$1,D176,0),"")</f>
      </c>
      <c r="H176" s="65">
        <f ca="1">IF(ISNUMBER(E176),OFFSET('00 - III runda M'!$E$1,E176,0),"")</f>
      </c>
      <c r="I176" s="65">
        <f t="shared" si="5"/>
        <v>37</v>
      </c>
      <c r="J176" s="67">
        <v>174</v>
      </c>
    </row>
    <row r="177" spans="1:10" ht="12" customHeight="1">
      <c r="A177" s="66" t="s">
        <v>466</v>
      </c>
      <c r="B177" s="64" t="s">
        <v>16</v>
      </c>
      <c r="C177" s="65">
        <f>MATCH(UPPER($A177),'00 - I runda M'!$B:$B,0)-1</f>
        <v>94</v>
      </c>
      <c r="D177" s="65" t="e">
        <f>MATCH(UPPER($A177),'00 - II runda M'!$B:$B,0)-1</f>
        <v>#N/A</v>
      </c>
      <c r="E177" s="65" t="e">
        <f>MATCH(UPPER($A177),'00 - III runda M'!$B:$B,0)-1</f>
        <v>#N/A</v>
      </c>
      <c r="F177" s="65">
        <f ca="1">IF(ISNUMBER(C177),OFFSET('00 - I runda M'!$E$1,C177,0),"")</f>
        <v>33</v>
      </c>
      <c r="G177" s="65">
        <f ca="1">IF(ISNUMBER(D177),OFFSET('00 - II runda M'!$E$1,D177,0),"")</f>
      </c>
      <c r="H177" s="65">
        <f ca="1">IF(ISNUMBER(E177),OFFSET('00 - III runda M'!$E$1,E177,0),"")</f>
      </c>
      <c r="I177" s="65">
        <f t="shared" si="5"/>
        <v>33</v>
      </c>
      <c r="J177" s="67">
        <v>175</v>
      </c>
    </row>
    <row r="178" spans="1:10" ht="12" customHeight="1" thickBot="1">
      <c r="A178" s="68" t="s">
        <v>467</v>
      </c>
      <c r="B178" s="69" t="s">
        <v>10</v>
      </c>
      <c r="C178" s="70">
        <f>MATCH(UPPER($A178),'00 - I runda M'!$B:$B,0)-1</f>
        <v>95</v>
      </c>
      <c r="D178" s="70" t="e">
        <f>MATCH(UPPER($A178),'00 - II runda M'!$B:$B,0)-1</f>
        <v>#N/A</v>
      </c>
      <c r="E178" s="70" t="e">
        <f>MATCH(UPPER($A178),'00 - III runda M'!$B:$B,0)-1</f>
        <v>#N/A</v>
      </c>
      <c r="F178" s="70">
        <f ca="1">IF(ISNUMBER(C178),OFFSET('00 - I runda M'!$E$1,C178,0),"")</f>
        <v>30</v>
      </c>
      <c r="G178" s="70">
        <f ca="1">IF(ISNUMBER(D178),OFFSET('00 - II runda M'!$E$1,D178,0),"")</f>
      </c>
      <c r="H178" s="70">
        <f ca="1">IF(ISNUMBER(E178),OFFSET('00 - III runda M'!$E$1,E178,0),"")</f>
      </c>
      <c r="I178" s="70">
        <f t="shared" si="5"/>
        <v>30</v>
      </c>
      <c r="J178" s="71">
        <v>176</v>
      </c>
    </row>
    <row r="180" spans="6:8" ht="12" customHeight="1">
      <c r="F180" s="61">
        <f>SUM(F3:F178)</f>
        <v>19442</v>
      </c>
      <c r="G180" s="61">
        <f>SUM(G3:G178)</f>
        <v>23215</v>
      </c>
      <c r="H180" s="61">
        <f>SUM(H3:H178)</f>
        <v>26664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&amp;LWMOZP&amp;CKlasyfikacja indywidualna OLP'00
za rok 2010
Chłopcy</oddHeader>
    <oddFooter>&amp;Rstrona &amp;P z &amp;N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E42" sqref="E42"/>
    </sheetView>
  </sheetViews>
  <sheetFormatPr defaultColWidth="8.796875" defaultRowHeight="14.25" outlineLevelRow="5"/>
  <cols>
    <col min="1" max="1" width="40.59765625" style="9" customWidth="1"/>
    <col min="2" max="2" width="0" style="8" hidden="1" customWidth="1"/>
    <col min="3" max="3" width="9" style="10" customWidth="1"/>
    <col min="4" max="4" width="11.8984375" style="8" customWidth="1"/>
    <col min="5" max="16384" width="9" style="8" customWidth="1"/>
  </cols>
  <sheetData>
    <row r="1" spans="1:4" s="15" customFormat="1" ht="15.75" thickBot="1">
      <c r="A1" s="39" t="s">
        <v>170</v>
      </c>
      <c r="B1" s="40" t="s">
        <v>171</v>
      </c>
      <c r="C1" s="42" t="s">
        <v>172</v>
      </c>
      <c r="D1" s="41" t="s">
        <v>75</v>
      </c>
    </row>
    <row r="2" spans="1:6" ht="14.25" hidden="1" outlineLevel="2">
      <c r="A2" s="35" t="s">
        <v>211</v>
      </c>
      <c r="B2" s="36" t="s">
        <v>9</v>
      </c>
      <c r="C2" s="37">
        <v>101</v>
      </c>
      <c r="D2" s="38"/>
      <c r="E2" s="14"/>
      <c r="F2" s="14"/>
    </row>
    <row r="3" spans="1:6" ht="14.25" hidden="1" outlineLevel="2">
      <c r="A3" s="23" t="s">
        <v>211</v>
      </c>
      <c r="B3" s="18" t="s">
        <v>9</v>
      </c>
      <c r="C3" s="19">
        <v>123</v>
      </c>
      <c r="D3" s="24"/>
      <c r="E3" s="11"/>
      <c r="F3" s="11"/>
    </row>
    <row r="4" spans="1:6" ht="14.25" hidden="1" outlineLevel="2">
      <c r="A4" s="23" t="s">
        <v>211</v>
      </c>
      <c r="B4" s="18" t="s">
        <v>9</v>
      </c>
      <c r="C4" s="19">
        <v>180</v>
      </c>
      <c r="D4" s="24"/>
      <c r="E4" s="11"/>
      <c r="F4" s="11"/>
    </row>
    <row r="5" spans="1:6" ht="14.25" outlineLevel="1" collapsed="1">
      <c r="A5" s="33" t="s">
        <v>212</v>
      </c>
      <c r="B5" s="18"/>
      <c r="C5" s="19">
        <f>SUBTOTAL(9,C2:C4)</f>
        <v>404</v>
      </c>
      <c r="D5" s="24">
        <v>1</v>
      </c>
      <c r="E5" s="11"/>
      <c r="F5" s="11"/>
    </row>
    <row r="6" spans="1:6" ht="14.25" hidden="1" outlineLevel="2">
      <c r="A6" s="21" t="s">
        <v>180</v>
      </c>
      <c r="B6" s="16" t="s">
        <v>3</v>
      </c>
      <c r="C6" s="17">
        <v>55</v>
      </c>
      <c r="D6" s="24"/>
      <c r="E6" s="11"/>
      <c r="F6" s="11"/>
    </row>
    <row r="7" spans="1:6" ht="14.25" hidden="1" outlineLevel="2">
      <c r="A7" s="23" t="s">
        <v>180</v>
      </c>
      <c r="B7" s="18" t="s">
        <v>3</v>
      </c>
      <c r="C7" s="19">
        <v>130</v>
      </c>
      <c r="D7" s="22"/>
      <c r="E7" s="14"/>
      <c r="F7" s="14"/>
    </row>
    <row r="8" spans="1:6" ht="14.25" hidden="1" outlineLevel="2">
      <c r="A8" s="23" t="s">
        <v>180</v>
      </c>
      <c r="B8" s="18" t="s">
        <v>3</v>
      </c>
      <c r="C8" s="19">
        <v>85</v>
      </c>
      <c r="D8" s="22"/>
      <c r="E8" s="14"/>
      <c r="F8" s="14"/>
    </row>
    <row r="9" spans="1:6" ht="14.25" outlineLevel="1" collapsed="1">
      <c r="A9" s="25" t="s">
        <v>181</v>
      </c>
      <c r="B9" s="18"/>
      <c r="C9" s="19">
        <f>SUBTOTAL(9,C6:C8)</f>
        <v>270</v>
      </c>
      <c r="D9" s="22">
        <v>2</v>
      </c>
      <c r="E9" s="14"/>
      <c r="F9" s="14"/>
    </row>
    <row r="10" spans="1:6" ht="14.25" hidden="1" outlineLevel="2">
      <c r="A10" s="21" t="s">
        <v>200</v>
      </c>
      <c r="B10" s="16" t="s">
        <v>8</v>
      </c>
      <c r="C10" s="17">
        <v>0</v>
      </c>
      <c r="D10" s="22"/>
      <c r="E10" s="14"/>
      <c r="F10" s="14"/>
    </row>
    <row r="11" spans="1:6" ht="14.25" hidden="1" outlineLevel="2" collapsed="1">
      <c r="A11" s="23" t="s">
        <v>200</v>
      </c>
      <c r="B11" s="18" t="s">
        <v>8</v>
      </c>
      <c r="C11" s="19">
        <v>97</v>
      </c>
      <c r="D11" s="24"/>
      <c r="E11" s="11"/>
      <c r="F11" s="11"/>
    </row>
    <row r="12" spans="1:6" ht="14.25" hidden="1" outlineLevel="2" collapsed="1">
      <c r="A12" s="23" t="s">
        <v>200</v>
      </c>
      <c r="B12" s="18" t="s">
        <v>8</v>
      </c>
      <c r="C12" s="19">
        <v>106</v>
      </c>
      <c r="D12" s="24"/>
      <c r="E12" s="11"/>
      <c r="F12" s="11"/>
    </row>
    <row r="13" spans="1:6" ht="14.25" outlineLevel="1" collapsed="1">
      <c r="A13" s="86" t="s">
        <v>201</v>
      </c>
      <c r="B13" s="87"/>
      <c r="C13" s="88">
        <f>SUBTOTAL(9,C10:C12)</f>
        <v>203</v>
      </c>
      <c r="D13" s="89">
        <v>3</v>
      </c>
      <c r="E13" s="11"/>
      <c r="F13" s="11"/>
    </row>
    <row r="14" spans="1:6" ht="14.25" hidden="1" outlineLevel="2" collapsed="1">
      <c r="A14" s="21" t="s">
        <v>184</v>
      </c>
      <c r="B14" s="16" t="s">
        <v>2</v>
      </c>
      <c r="C14" s="17">
        <v>37</v>
      </c>
      <c r="D14" s="22"/>
      <c r="E14" s="14"/>
      <c r="F14" s="14"/>
    </row>
    <row r="15" spans="1:6" ht="14.25" hidden="1" outlineLevel="2" collapsed="1">
      <c r="A15" s="23" t="s">
        <v>184</v>
      </c>
      <c r="B15" s="18" t="s">
        <v>2</v>
      </c>
      <c r="C15" s="19">
        <v>66</v>
      </c>
      <c r="D15" s="22"/>
      <c r="E15" s="14"/>
      <c r="F15" s="14"/>
    </row>
    <row r="16" spans="1:6" ht="14.25" hidden="1" outlineLevel="2">
      <c r="A16" s="23" t="s">
        <v>184</v>
      </c>
      <c r="B16" s="18" t="s">
        <v>2</v>
      </c>
      <c r="C16" s="19">
        <v>67</v>
      </c>
      <c r="D16" s="24"/>
      <c r="E16" s="11"/>
      <c r="F16" s="11"/>
    </row>
    <row r="17" spans="1:6" ht="14.25" outlineLevel="1" collapsed="1">
      <c r="A17" s="25" t="s">
        <v>185</v>
      </c>
      <c r="B17" s="18"/>
      <c r="C17" s="19">
        <f>SUBTOTAL(9,C14:C16)</f>
        <v>170</v>
      </c>
      <c r="D17" s="22">
        <v>4</v>
      </c>
      <c r="E17" s="14"/>
      <c r="F17" s="14"/>
    </row>
    <row r="18" spans="1:6" ht="14.25" hidden="1" outlineLevel="2">
      <c r="A18" s="21" t="s">
        <v>175</v>
      </c>
      <c r="B18" s="16" t="s">
        <v>16</v>
      </c>
      <c r="C18" s="17">
        <v>50</v>
      </c>
      <c r="D18" s="22"/>
      <c r="E18" s="14"/>
      <c r="F18" s="14"/>
    </row>
    <row r="19" spans="1:6" ht="14.25" hidden="1" outlineLevel="2" collapsed="1">
      <c r="A19" s="23" t="s">
        <v>175</v>
      </c>
      <c r="B19" s="18" t="s">
        <v>16</v>
      </c>
      <c r="C19" s="19">
        <v>57</v>
      </c>
      <c r="D19" s="22"/>
      <c r="E19" s="14"/>
      <c r="F19" s="14"/>
    </row>
    <row r="20" spans="1:6" ht="14.25" hidden="1" outlineLevel="2" collapsed="1">
      <c r="A20" s="23" t="s">
        <v>175</v>
      </c>
      <c r="B20" s="18" t="s">
        <v>16</v>
      </c>
      <c r="C20" s="19">
        <v>48</v>
      </c>
      <c r="D20" s="24"/>
      <c r="E20" s="11"/>
      <c r="F20" s="11"/>
    </row>
    <row r="21" spans="1:6" ht="14.25" outlineLevel="1" collapsed="1">
      <c r="A21" s="25" t="s">
        <v>176</v>
      </c>
      <c r="B21" s="18"/>
      <c r="C21" s="19">
        <f>SUBTOTAL(9,C18:C20)</f>
        <v>155</v>
      </c>
      <c r="D21" s="22">
        <v>5</v>
      </c>
      <c r="E21" s="14"/>
      <c r="F21" s="14"/>
    </row>
    <row r="22" spans="1:6" ht="14.25" hidden="1" outlineLevel="2">
      <c r="A22" s="21" t="s">
        <v>0</v>
      </c>
      <c r="B22" s="16" t="s">
        <v>1</v>
      </c>
      <c r="C22" s="17">
        <v>0</v>
      </c>
      <c r="D22" s="22"/>
      <c r="E22" s="14"/>
      <c r="F22" s="14"/>
    </row>
    <row r="23" spans="1:6" ht="14.25" hidden="1" outlineLevel="2" collapsed="1">
      <c r="A23" s="21" t="s">
        <v>0</v>
      </c>
      <c r="B23" s="16" t="s">
        <v>1</v>
      </c>
      <c r="C23" s="17">
        <v>77</v>
      </c>
      <c r="D23" s="22"/>
      <c r="E23" s="14"/>
      <c r="F23" s="14"/>
    </row>
    <row r="24" spans="1:6" ht="14.25" hidden="1" outlineLevel="2" collapsed="1">
      <c r="A24" s="21" t="s">
        <v>0</v>
      </c>
      <c r="B24" s="16" t="s">
        <v>1</v>
      </c>
      <c r="C24" s="17">
        <v>73</v>
      </c>
      <c r="D24" s="24"/>
      <c r="E24" s="11"/>
      <c r="F24" s="11"/>
    </row>
    <row r="25" spans="1:6" ht="14.25" outlineLevel="1" collapsed="1">
      <c r="A25" s="26" t="s">
        <v>24</v>
      </c>
      <c r="B25" s="16"/>
      <c r="C25" s="17">
        <f>SUBTOTAL(9,C22:C24)</f>
        <v>150</v>
      </c>
      <c r="D25" s="22">
        <v>6</v>
      </c>
      <c r="E25" s="14"/>
      <c r="F25" s="14"/>
    </row>
    <row r="26" spans="1:6" ht="14.25" hidden="1" outlineLevel="2">
      <c r="A26" s="21" t="s">
        <v>205</v>
      </c>
      <c r="B26" s="16" t="s">
        <v>144</v>
      </c>
      <c r="C26" s="17">
        <v>58</v>
      </c>
      <c r="D26" s="22"/>
      <c r="E26" s="14"/>
      <c r="F26" s="14"/>
    </row>
    <row r="27" spans="1:6" ht="14.25" hidden="1" outlineLevel="2" collapsed="1">
      <c r="A27" s="23" t="s">
        <v>205</v>
      </c>
      <c r="B27" s="18" t="s">
        <v>144</v>
      </c>
      <c r="C27" s="19">
        <v>55</v>
      </c>
      <c r="D27" s="22"/>
      <c r="E27" s="14"/>
      <c r="F27" s="14"/>
    </row>
    <row r="28" spans="1:6" ht="14.25" hidden="1" outlineLevel="2" collapsed="1">
      <c r="A28" s="23" t="s">
        <v>205</v>
      </c>
      <c r="B28" s="18"/>
      <c r="C28" s="19">
        <v>31</v>
      </c>
      <c r="D28" s="24"/>
      <c r="E28" s="11"/>
      <c r="F28" s="11"/>
    </row>
    <row r="29" spans="1:6" ht="14.25" outlineLevel="1" collapsed="1">
      <c r="A29" s="25" t="s">
        <v>206</v>
      </c>
      <c r="B29" s="18"/>
      <c r="C29" s="19">
        <f>SUBTOTAL(9,C26:C28)</f>
        <v>144</v>
      </c>
      <c r="D29" s="22">
        <v>7</v>
      </c>
      <c r="E29" s="14"/>
      <c r="F29" s="14"/>
    </row>
    <row r="30" spans="1:6" ht="14.25" hidden="1" outlineLevel="3">
      <c r="A30" s="23" t="s">
        <v>196</v>
      </c>
      <c r="B30" s="18" t="s">
        <v>91</v>
      </c>
      <c r="C30" s="19">
        <v>0</v>
      </c>
      <c r="D30" s="22"/>
      <c r="E30" s="14"/>
      <c r="F30" s="14"/>
    </row>
    <row r="31" spans="1:6" ht="14.25" hidden="1" outlineLevel="3" collapsed="1">
      <c r="A31" s="23" t="s">
        <v>196</v>
      </c>
      <c r="B31" s="18" t="s">
        <v>91</v>
      </c>
      <c r="C31" s="19">
        <v>0</v>
      </c>
      <c r="D31" s="22"/>
      <c r="E31" s="14"/>
      <c r="F31" s="14"/>
    </row>
    <row r="32" spans="1:6" ht="14.25" hidden="1" outlineLevel="3" collapsed="1">
      <c r="A32" s="23" t="s">
        <v>196</v>
      </c>
      <c r="B32" s="18" t="s">
        <v>91</v>
      </c>
      <c r="C32" s="19">
        <v>114</v>
      </c>
      <c r="D32" s="24"/>
      <c r="E32" s="11"/>
      <c r="F32" s="11"/>
    </row>
    <row r="33" spans="1:6" ht="14.25" outlineLevel="1" collapsed="1">
      <c r="A33" s="25" t="s">
        <v>197</v>
      </c>
      <c r="B33" s="18"/>
      <c r="C33" s="19">
        <f>SUBTOTAL(9,C30:C32)</f>
        <v>114</v>
      </c>
      <c r="D33" s="22">
        <v>8</v>
      </c>
      <c r="E33" s="14"/>
      <c r="F33" s="14"/>
    </row>
    <row r="34" spans="1:6" ht="14.25" hidden="1" outlineLevel="2">
      <c r="A34" s="23" t="s">
        <v>213</v>
      </c>
      <c r="B34" s="18" t="s">
        <v>166</v>
      </c>
      <c r="C34" s="19" t="s">
        <v>18</v>
      </c>
      <c r="D34" s="22"/>
      <c r="E34" s="14"/>
      <c r="F34" s="14"/>
    </row>
    <row r="35" spans="1:6" ht="14.25" hidden="1" outlineLevel="3" collapsed="1">
      <c r="A35" s="21" t="s">
        <v>214</v>
      </c>
      <c r="B35" s="18"/>
      <c r="C35" s="19">
        <v>26</v>
      </c>
      <c r="D35" s="27"/>
      <c r="E35" s="14"/>
      <c r="F35" s="14"/>
    </row>
    <row r="36" spans="1:6" ht="14.25" hidden="1" outlineLevel="3" collapsed="1">
      <c r="A36" s="21" t="s">
        <v>214</v>
      </c>
      <c r="B36" s="18"/>
      <c r="C36" s="19">
        <v>29</v>
      </c>
      <c r="D36" s="28"/>
      <c r="E36" s="11"/>
      <c r="F36" s="11"/>
    </row>
    <row r="37" spans="1:6" ht="14.25" hidden="1" outlineLevel="3">
      <c r="A37" s="21" t="s">
        <v>214</v>
      </c>
      <c r="B37" s="18"/>
      <c r="C37" s="19">
        <v>34</v>
      </c>
      <c r="D37" s="27"/>
      <c r="E37" s="14"/>
      <c r="F37" s="14"/>
    </row>
    <row r="38" spans="1:6" ht="14.25" hidden="1" outlineLevel="2">
      <c r="A38" s="32" t="s">
        <v>214</v>
      </c>
      <c r="B38" s="16" t="s">
        <v>20</v>
      </c>
      <c r="C38" s="19">
        <f>SUBTOTAL(9,C35:C37)</f>
        <v>89</v>
      </c>
      <c r="D38" s="27"/>
      <c r="E38" s="14"/>
      <c r="F38" s="14"/>
    </row>
    <row r="39" spans="1:6" ht="14.25" hidden="1" outlineLevel="5" collapsed="1">
      <c r="A39" s="31" t="s">
        <v>215</v>
      </c>
      <c r="B39" s="20" t="s">
        <v>6</v>
      </c>
      <c r="C39" s="17">
        <v>25</v>
      </c>
      <c r="D39" s="27"/>
      <c r="E39" s="14"/>
      <c r="F39" s="14"/>
    </row>
    <row r="40" spans="1:6" ht="14.25" hidden="1" outlineLevel="5" collapsed="1">
      <c r="A40" s="31" t="s">
        <v>215</v>
      </c>
      <c r="B40" s="20" t="s">
        <v>6</v>
      </c>
      <c r="C40" s="17">
        <v>40</v>
      </c>
      <c r="D40" s="24"/>
      <c r="E40" s="11"/>
      <c r="F40" s="11"/>
    </row>
    <row r="41" spans="1:6" ht="14.25" hidden="1" outlineLevel="5">
      <c r="A41" s="31" t="s">
        <v>215</v>
      </c>
      <c r="B41" s="20" t="s">
        <v>6</v>
      </c>
      <c r="C41" s="17">
        <v>45</v>
      </c>
      <c r="D41" s="22"/>
      <c r="E41" s="14"/>
      <c r="F41" s="14"/>
    </row>
    <row r="42" spans="1:6" ht="14.25" outlineLevel="1" collapsed="1">
      <c r="A42" s="32" t="s">
        <v>215</v>
      </c>
      <c r="B42" s="20"/>
      <c r="C42" s="17">
        <f>SUBTOTAL(9,C39:C41)</f>
        <v>110</v>
      </c>
      <c r="D42" s="22">
        <v>9</v>
      </c>
      <c r="E42" s="14"/>
      <c r="F42" s="14"/>
    </row>
    <row r="43" spans="1:6" ht="14.25" hidden="1" outlineLevel="2" collapsed="1">
      <c r="A43" s="21" t="s">
        <v>182</v>
      </c>
      <c r="B43" s="18" t="s">
        <v>167</v>
      </c>
      <c r="C43" s="17">
        <v>24</v>
      </c>
      <c r="D43" s="22"/>
      <c r="E43" s="14"/>
      <c r="F43" s="14"/>
    </row>
    <row r="44" spans="1:6" ht="14.25" hidden="1" outlineLevel="2" collapsed="1">
      <c r="A44" s="23" t="s">
        <v>182</v>
      </c>
      <c r="B44" s="18" t="s">
        <v>167</v>
      </c>
      <c r="C44" s="19">
        <v>37</v>
      </c>
      <c r="D44" s="24"/>
      <c r="E44" s="11"/>
      <c r="F44" s="11"/>
    </row>
    <row r="45" spans="1:6" ht="14.25" hidden="1" outlineLevel="2">
      <c r="A45" s="23" t="s">
        <v>182</v>
      </c>
      <c r="B45" s="18" t="s">
        <v>167</v>
      </c>
      <c r="C45" s="19">
        <v>36</v>
      </c>
      <c r="D45" s="22"/>
      <c r="E45" s="14"/>
      <c r="F45" s="14"/>
    </row>
    <row r="46" spans="1:6" ht="14.25" outlineLevel="1" collapsed="1">
      <c r="A46" s="25" t="s">
        <v>183</v>
      </c>
      <c r="B46" s="18"/>
      <c r="C46" s="19">
        <f>SUBTOTAL(9,C43:C45)</f>
        <v>97</v>
      </c>
      <c r="D46" s="22">
        <v>10</v>
      </c>
      <c r="E46" s="14"/>
      <c r="F46" s="14"/>
    </row>
    <row r="47" spans="1:6" ht="14.25" hidden="1" outlineLevel="2" collapsed="1">
      <c r="A47" s="21" t="s">
        <v>139</v>
      </c>
      <c r="B47" s="16" t="s">
        <v>5</v>
      </c>
      <c r="C47" s="17">
        <v>28</v>
      </c>
      <c r="D47" s="22"/>
      <c r="E47" s="14"/>
      <c r="F47" s="14"/>
    </row>
    <row r="48" spans="1:6" ht="14.25" hidden="1" outlineLevel="2" collapsed="1">
      <c r="A48" s="23" t="s">
        <v>139</v>
      </c>
      <c r="B48" s="18" t="s">
        <v>5</v>
      </c>
      <c r="C48" s="19">
        <v>30</v>
      </c>
      <c r="D48" s="24"/>
      <c r="E48" s="11"/>
      <c r="F48" s="11"/>
    </row>
    <row r="49" spans="1:6" ht="14.25" hidden="1" outlineLevel="2">
      <c r="A49" s="23" t="s">
        <v>139</v>
      </c>
      <c r="B49" s="18" t="s">
        <v>5</v>
      </c>
      <c r="C49" s="19">
        <v>30</v>
      </c>
      <c r="D49" s="24"/>
      <c r="E49" s="11"/>
      <c r="F49" s="11"/>
    </row>
    <row r="50" spans="1:6" ht="14.25" outlineLevel="1" collapsed="1">
      <c r="A50" s="25" t="s">
        <v>192</v>
      </c>
      <c r="B50" s="18"/>
      <c r="C50" s="19">
        <f>SUBTOTAL(9,C47:C49)</f>
        <v>88</v>
      </c>
      <c r="D50" s="24">
        <v>11</v>
      </c>
      <c r="E50" s="11"/>
      <c r="F50" s="11"/>
    </row>
    <row r="51" spans="1:6" ht="14.25" hidden="1" outlineLevel="2" collapsed="1">
      <c r="A51" s="21" t="s">
        <v>186</v>
      </c>
      <c r="B51" s="16" t="s">
        <v>7</v>
      </c>
      <c r="C51" s="17">
        <v>29</v>
      </c>
      <c r="D51" s="24"/>
      <c r="E51" s="11"/>
      <c r="F51" s="11"/>
    </row>
    <row r="52" spans="1:6" ht="14.25" hidden="1" outlineLevel="2" collapsed="1">
      <c r="A52" s="23" t="s">
        <v>186</v>
      </c>
      <c r="B52" s="18" t="s">
        <v>7</v>
      </c>
      <c r="C52" s="19">
        <v>53</v>
      </c>
      <c r="D52" s="24"/>
      <c r="E52" s="11"/>
      <c r="F52" s="11"/>
    </row>
    <row r="53" spans="1:6" ht="14.25" hidden="1" outlineLevel="2">
      <c r="A53" s="23" t="s">
        <v>186</v>
      </c>
      <c r="B53" s="18" t="s">
        <v>7</v>
      </c>
      <c r="C53" s="19">
        <v>4</v>
      </c>
      <c r="D53" s="22"/>
      <c r="E53" s="14"/>
      <c r="F53" s="14"/>
    </row>
    <row r="54" spans="1:6" ht="14.25" outlineLevel="1" collapsed="1">
      <c r="A54" s="25" t="s">
        <v>187</v>
      </c>
      <c r="B54" s="18"/>
      <c r="C54" s="19">
        <f>SUBTOTAL(9,C51:C53)</f>
        <v>86</v>
      </c>
      <c r="D54" s="22">
        <v>12</v>
      </c>
      <c r="E54" s="14"/>
      <c r="F54" s="14"/>
    </row>
    <row r="55" spans="1:6" ht="14.25" hidden="1" outlineLevel="2" collapsed="1">
      <c r="A55" s="21" t="s">
        <v>21</v>
      </c>
      <c r="B55" s="16" t="s">
        <v>22</v>
      </c>
      <c r="C55" s="17">
        <v>69</v>
      </c>
      <c r="D55" s="22"/>
      <c r="E55" s="14"/>
      <c r="F55" s="14"/>
    </row>
    <row r="56" spans="1:6" ht="14.25" hidden="1" outlineLevel="2">
      <c r="A56" s="23" t="s">
        <v>21</v>
      </c>
      <c r="B56" s="18" t="s">
        <v>22</v>
      </c>
      <c r="C56" s="19">
        <v>4</v>
      </c>
      <c r="D56" s="22"/>
      <c r="E56" s="14"/>
      <c r="F56" s="14"/>
    </row>
    <row r="57" spans="1:6" ht="14.25" hidden="1" outlineLevel="2">
      <c r="A57" s="23" t="s">
        <v>21</v>
      </c>
      <c r="B57" s="18" t="s">
        <v>22</v>
      </c>
      <c r="C57" s="19">
        <v>11</v>
      </c>
      <c r="D57" s="22"/>
      <c r="E57" s="14"/>
      <c r="F57" s="14"/>
    </row>
    <row r="58" spans="1:6" ht="14.25" outlineLevel="1" collapsed="1">
      <c r="A58" s="25" t="s">
        <v>27</v>
      </c>
      <c r="B58" s="18"/>
      <c r="C58" s="19">
        <f>SUBTOTAL(9,C55:C57)</f>
        <v>84</v>
      </c>
      <c r="D58" s="22">
        <v>13</v>
      </c>
      <c r="E58" s="14"/>
      <c r="F58" s="14"/>
    </row>
    <row r="59" spans="1:6" ht="14.25" hidden="1" outlineLevel="2" collapsed="1">
      <c r="A59" s="31" t="s">
        <v>651</v>
      </c>
      <c r="B59" s="16"/>
      <c r="C59" s="17">
        <v>20</v>
      </c>
      <c r="D59" s="24"/>
      <c r="E59" s="11"/>
      <c r="F59" s="11"/>
    </row>
    <row r="60" spans="1:6" ht="14.25" hidden="1" outlineLevel="2" collapsed="1">
      <c r="A60" s="31" t="s">
        <v>651</v>
      </c>
      <c r="B60" s="16"/>
      <c r="C60" s="17">
        <v>35</v>
      </c>
      <c r="D60" s="22"/>
      <c r="E60" s="14"/>
      <c r="F60" s="14"/>
    </row>
    <row r="61" spans="1:6" ht="14.25" hidden="1" outlineLevel="2">
      <c r="A61" s="31" t="s">
        <v>651</v>
      </c>
      <c r="B61" s="16"/>
      <c r="C61" s="17">
        <v>22</v>
      </c>
      <c r="D61" s="22"/>
      <c r="E61" s="14"/>
      <c r="F61" s="14"/>
    </row>
    <row r="62" spans="1:6" ht="14.25" outlineLevel="1" collapsed="1">
      <c r="A62" s="26" t="s">
        <v>651</v>
      </c>
      <c r="B62" s="16"/>
      <c r="C62" s="17">
        <f>SUBTOTAL(9,C59:C61)</f>
        <v>77</v>
      </c>
      <c r="D62" s="22">
        <v>14</v>
      </c>
      <c r="E62" s="14"/>
      <c r="F62" s="14"/>
    </row>
    <row r="63" spans="1:6" ht="14.25" hidden="1" outlineLevel="2" collapsed="1">
      <c r="A63" s="21" t="s">
        <v>173</v>
      </c>
      <c r="B63" s="18" t="s">
        <v>141</v>
      </c>
      <c r="C63" s="19">
        <v>51</v>
      </c>
      <c r="D63" s="24"/>
      <c r="E63" s="11"/>
      <c r="F63" s="11"/>
    </row>
    <row r="64" spans="1:6" ht="14.25" hidden="1" outlineLevel="2" collapsed="1">
      <c r="A64" s="21" t="s">
        <v>173</v>
      </c>
      <c r="B64" s="16" t="s">
        <v>141</v>
      </c>
      <c r="C64" s="17">
        <v>16</v>
      </c>
      <c r="D64" s="22"/>
      <c r="E64" s="14"/>
      <c r="F64" s="14"/>
    </row>
    <row r="65" spans="1:6" ht="14.25" hidden="1" outlineLevel="2">
      <c r="A65" s="21" t="s">
        <v>173</v>
      </c>
      <c r="B65" s="16" t="s">
        <v>141</v>
      </c>
      <c r="C65" s="17"/>
      <c r="D65" s="22"/>
      <c r="E65" s="14"/>
      <c r="F65" s="14"/>
    </row>
    <row r="66" spans="1:6" ht="14.25" outlineLevel="1" collapsed="1">
      <c r="A66" s="26" t="s">
        <v>174</v>
      </c>
      <c r="B66" s="16"/>
      <c r="C66" s="17">
        <f>SUBTOTAL(9,C63:C64)</f>
        <v>67</v>
      </c>
      <c r="D66" s="29">
        <v>15</v>
      </c>
      <c r="E66" s="14"/>
      <c r="F66" s="14"/>
    </row>
    <row r="67" spans="1:6" ht="14.25" hidden="1" outlineLevel="2">
      <c r="A67" s="21" t="s">
        <v>193</v>
      </c>
      <c r="B67" s="16" t="s">
        <v>143</v>
      </c>
      <c r="C67" s="17">
        <v>27</v>
      </c>
      <c r="D67" s="30"/>
      <c r="E67" s="11"/>
      <c r="F67" s="11"/>
    </row>
    <row r="68" spans="1:6" ht="14.25" hidden="1" outlineLevel="2" collapsed="1">
      <c r="A68" s="23" t="s">
        <v>194</v>
      </c>
      <c r="B68" s="18" t="s">
        <v>143</v>
      </c>
      <c r="C68" s="19">
        <v>37</v>
      </c>
      <c r="D68" s="29"/>
      <c r="E68" s="14"/>
      <c r="F68" s="14"/>
    </row>
    <row r="69" spans="1:6" ht="14.25" hidden="1" outlineLevel="2" collapsed="1">
      <c r="A69" s="23" t="s">
        <v>194</v>
      </c>
      <c r="B69" s="18" t="s">
        <v>143</v>
      </c>
      <c r="C69" s="19"/>
      <c r="D69" s="29"/>
      <c r="E69" s="14"/>
      <c r="F69" s="14"/>
    </row>
    <row r="70" spans="1:6" ht="14.25" outlineLevel="1" collapsed="1">
      <c r="A70" s="25" t="s">
        <v>195</v>
      </c>
      <c r="B70" s="18"/>
      <c r="C70" s="19">
        <f>SUBTOTAL(9,C67:C69)</f>
        <v>64</v>
      </c>
      <c r="D70" s="30">
        <v>16</v>
      </c>
      <c r="E70" s="11"/>
      <c r="F70" s="11"/>
    </row>
    <row r="71" spans="1:6" ht="14.25" hidden="1" outlineLevel="2" collapsed="1">
      <c r="A71" s="21" t="s">
        <v>209</v>
      </c>
      <c r="B71" s="16" t="s">
        <v>17</v>
      </c>
      <c r="C71" s="17">
        <v>0</v>
      </c>
      <c r="D71" s="24"/>
      <c r="E71" s="11"/>
      <c r="F71" s="11"/>
    </row>
    <row r="72" spans="1:6" ht="14.25" hidden="1" outlineLevel="2">
      <c r="A72" s="23" t="s">
        <v>209</v>
      </c>
      <c r="B72" s="18" t="s">
        <v>17</v>
      </c>
      <c r="C72" s="19">
        <v>0</v>
      </c>
      <c r="D72" s="24"/>
      <c r="E72" s="11"/>
      <c r="F72" s="11"/>
    </row>
    <row r="73" spans="1:6" ht="14.25" hidden="1" outlineLevel="2">
      <c r="A73" s="23" t="s">
        <v>209</v>
      </c>
      <c r="B73" s="18" t="s">
        <v>17</v>
      </c>
      <c r="C73" s="19">
        <v>58</v>
      </c>
      <c r="D73" s="24"/>
      <c r="E73" s="11"/>
      <c r="F73" s="11"/>
    </row>
    <row r="74" spans="1:6" ht="14.25" outlineLevel="1" collapsed="1">
      <c r="A74" s="25" t="s">
        <v>210</v>
      </c>
      <c r="B74" s="18"/>
      <c r="C74" s="19">
        <f>SUBTOTAL(9,C71:C73)</f>
        <v>58</v>
      </c>
      <c r="D74" s="24">
        <v>17</v>
      </c>
      <c r="E74" s="11"/>
      <c r="F74" s="11"/>
    </row>
    <row r="75" spans="1:6" ht="14.25" hidden="1" outlineLevel="2" collapsed="1">
      <c r="A75" s="23" t="s">
        <v>202</v>
      </c>
      <c r="B75" s="16" t="s">
        <v>78</v>
      </c>
      <c r="C75" s="17">
        <v>53</v>
      </c>
      <c r="D75" s="24"/>
      <c r="E75" s="11"/>
      <c r="F75" s="11"/>
    </row>
    <row r="76" spans="1:6" ht="14.25" hidden="1" outlineLevel="2" collapsed="1">
      <c r="A76" s="23" t="s">
        <v>202</v>
      </c>
      <c r="B76" s="18" t="s">
        <v>78</v>
      </c>
      <c r="C76" s="19"/>
      <c r="D76" s="24"/>
      <c r="E76" s="11"/>
      <c r="F76" s="11"/>
    </row>
    <row r="77" spans="1:6" ht="14.25" outlineLevel="1" collapsed="1">
      <c r="A77" s="25" t="s">
        <v>203</v>
      </c>
      <c r="B77" s="18"/>
      <c r="C77" s="19">
        <f>SUBTOTAL(9,C75:C76)</f>
        <v>53</v>
      </c>
      <c r="D77" s="24">
        <v>18</v>
      </c>
      <c r="E77" s="11"/>
      <c r="F77" s="11"/>
    </row>
    <row r="78" spans="1:6" ht="14.25" hidden="1" outlineLevel="2" collapsed="1">
      <c r="A78" s="23" t="s">
        <v>204</v>
      </c>
      <c r="B78" s="18" t="s">
        <v>168</v>
      </c>
      <c r="C78" s="19"/>
      <c r="D78" s="22"/>
      <c r="E78" s="14"/>
      <c r="F78" s="14"/>
    </row>
    <row r="79" spans="1:6" ht="14.25" hidden="1" outlineLevel="2" collapsed="1">
      <c r="A79" s="21" t="s">
        <v>196</v>
      </c>
      <c r="B79" s="16" t="s">
        <v>91</v>
      </c>
      <c r="C79" s="17">
        <v>50</v>
      </c>
      <c r="D79" s="30"/>
      <c r="E79" s="14"/>
      <c r="F79" s="14"/>
    </row>
    <row r="80" spans="1:6" ht="14.25" outlineLevel="1" collapsed="1">
      <c r="A80" s="26" t="s">
        <v>197</v>
      </c>
      <c r="B80" s="16"/>
      <c r="C80" s="19">
        <f>SUBTOTAL(9,C79:C79)</f>
        <v>50</v>
      </c>
      <c r="D80" s="30">
        <v>19</v>
      </c>
      <c r="E80" s="14"/>
      <c r="F80" s="14"/>
    </row>
    <row r="81" spans="1:6" ht="14.25" hidden="1" outlineLevel="2" collapsed="1">
      <c r="A81" s="81" t="s">
        <v>652</v>
      </c>
      <c r="B81" s="18"/>
      <c r="C81" s="19">
        <v>12</v>
      </c>
      <c r="D81" s="30"/>
      <c r="E81" s="11"/>
      <c r="F81" s="11"/>
    </row>
    <row r="82" spans="1:6" ht="14.25" hidden="1" outlineLevel="2" collapsed="1">
      <c r="A82" s="81" t="s">
        <v>652</v>
      </c>
      <c r="B82" s="18"/>
      <c r="C82" s="19">
        <v>36</v>
      </c>
      <c r="D82" s="30"/>
      <c r="E82" s="14"/>
      <c r="F82" s="14"/>
    </row>
    <row r="83" spans="1:6" ht="14.25" hidden="1" outlineLevel="2" collapsed="1">
      <c r="A83" s="81" t="s">
        <v>652</v>
      </c>
      <c r="B83" s="18"/>
      <c r="C83" s="19"/>
      <c r="D83" s="30"/>
      <c r="E83" s="14"/>
      <c r="F83" s="14"/>
    </row>
    <row r="84" spans="1:6" ht="14.25" outlineLevel="1" collapsed="1">
      <c r="A84" s="82" t="s">
        <v>652</v>
      </c>
      <c r="B84" s="18"/>
      <c r="C84" s="19">
        <f>SUBTOTAL(9,C81:C83)</f>
        <v>48</v>
      </c>
      <c r="D84" s="29">
        <v>20</v>
      </c>
      <c r="E84" s="14"/>
      <c r="F84" s="14"/>
    </row>
    <row r="85" spans="1:6" ht="14.25" hidden="1" outlineLevel="2" collapsed="1">
      <c r="A85" s="21" t="s">
        <v>14</v>
      </c>
      <c r="B85" s="16" t="s">
        <v>15</v>
      </c>
      <c r="C85" s="17">
        <v>22</v>
      </c>
      <c r="D85" s="22"/>
      <c r="E85" s="14"/>
      <c r="F85" s="14"/>
    </row>
    <row r="86" spans="1:6" ht="14.25" hidden="1" outlineLevel="2" collapsed="1">
      <c r="A86" s="23" t="s">
        <v>14</v>
      </c>
      <c r="B86" s="18" t="s">
        <v>15</v>
      </c>
      <c r="C86" s="19">
        <v>8</v>
      </c>
      <c r="D86" s="22"/>
      <c r="E86" s="11"/>
      <c r="F86" s="11"/>
    </row>
    <row r="87" spans="1:6" ht="14.25" hidden="1" outlineLevel="2" collapsed="1">
      <c r="A87" s="23" t="s">
        <v>14</v>
      </c>
      <c r="B87" s="18" t="s">
        <v>15</v>
      </c>
      <c r="C87" s="19">
        <v>16</v>
      </c>
      <c r="D87" s="22"/>
      <c r="E87" s="14"/>
      <c r="F87" s="14"/>
    </row>
    <row r="88" spans="1:6" ht="14.25" outlineLevel="1" collapsed="1">
      <c r="A88" s="25" t="s">
        <v>28</v>
      </c>
      <c r="B88" s="18"/>
      <c r="C88" s="19">
        <f>SUBTOTAL(9,C85:C87)</f>
        <v>46</v>
      </c>
      <c r="D88" s="24">
        <v>21</v>
      </c>
      <c r="E88" s="14"/>
      <c r="F88" s="14"/>
    </row>
    <row r="89" spans="1:6" ht="14.25" hidden="1" outlineLevel="2">
      <c r="A89" s="21" t="s">
        <v>198</v>
      </c>
      <c r="B89" s="16" t="s">
        <v>142</v>
      </c>
      <c r="C89" s="17">
        <v>39</v>
      </c>
      <c r="D89" s="22"/>
      <c r="E89" s="11"/>
      <c r="F89" s="11"/>
    </row>
    <row r="90" spans="1:6" ht="14.25" outlineLevel="1" collapsed="1">
      <c r="A90" s="26" t="s">
        <v>199</v>
      </c>
      <c r="B90" s="16"/>
      <c r="C90" s="17">
        <f>SUBTOTAL(9,C89:C89)</f>
        <v>39</v>
      </c>
      <c r="D90" s="22">
        <v>22</v>
      </c>
      <c r="E90" s="14"/>
      <c r="F90" s="14"/>
    </row>
    <row r="91" spans="1:6" ht="14.25" hidden="1" outlineLevel="2" collapsed="1">
      <c r="A91" s="21" t="s">
        <v>178</v>
      </c>
      <c r="B91" s="16" t="s">
        <v>11</v>
      </c>
      <c r="C91" s="17">
        <v>10</v>
      </c>
      <c r="D91" s="22"/>
      <c r="E91" s="14"/>
      <c r="F91" s="14"/>
    </row>
    <row r="92" spans="1:6" ht="14.25" hidden="1" outlineLevel="2">
      <c r="A92" s="23" t="s">
        <v>178</v>
      </c>
      <c r="B92" s="18" t="s">
        <v>11</v>
      </c>
      <c r="C92" s="19">
        <v>22</v>
      </c>
      <c r="D92" s="22"/>
      <c r="E92" s="11"/>
      <c r="F92" s="11"/>
    </row>
    <row r="93" spans="1:6" ht="14.25" outlineLevel="1" collapsed="1">
      <c r="A93" s="25" t="s">
        <v>179</v>
      </c>
      <c r="B93" s="18"/>
      <c r="C93" s="19">
        <f>SUBTOTAL(9,C91:C92)</f>
        <v>32</v>
      </c>
      <c r="D93" s="24">
        <v>23</v>
      </c>
      <c r="E93" s="14"/>
      <c r="F93" s="14"/>
    </row>
    <row r="94" spans="1:6" ht="14.25" hidden="1" outlineLevel="2" collapsed="1">
      <c r="A94" s="21" t="s">
        <v>188</v>
      </c>
      <c r="B94" s="16" t="s">
        <v>114</v>
      </c>
      <c r="C94" s="17">
        <v>16</v>
      </c>
      <c r="D94" s="22"/>
      <c r="E94" s="14"/>
      <c r="F94" s="14"/>
    </row>
    <row r="95" spans="1:6" ht="14.25" hidden="1" outlineLevel="2" collapsed="1">
      <c r="A95" s="23" t="s">
        <v>188</v>
      </c>
      <c r="B95" s="18" t="s">
        <v>114</v>
      </c>
      <c r="C95" s="19">
        <v>15</v>
      </c>
      <c r="D95" s="22"/>
      <c r="E95" s="14"/>
      <c r="F95" s="14"/>
    </row>
    <row r="96" spans="1:6" ht="14.25" hidden="1" outlineLevel="2">
      <c r="A96" s="23" t="s">
        <v>188</v>
      </c>
      <c r="B96" s="18" t="s">
        <v>114</v>
      </c>
      <c r="C96" s="19"/>
      <c r="D96" s="24"/>
      <c r="E96" s="11"/>
      <c r="F96" s="11"/>
    </row>
    <row r="97" spans="1:6" ht="14.25" outlineLevel="1" collapsed="1">
      <c r="A97" s="25" t="s">
        <v>189</v>
      </c>
      <c r="B97" s="18"/>
      <c r="C97" s="19">
        <f>SUBTOTAL(9,C94:C96)</f>
        <v>31</v>
      </c>
      <c r="D97" s="29">
        <v>24</v>
      </c>
      <c r="E97" s="11"/>
      <c r="F97" s="11"/>
    </row>
    <row r="98" spans="1:6" ht="14.25" hidden="1" outlineLevel="2">
      <c r="A98" s="21" t="s">
        <v>190</v>
      </c>
      <c r="B98" s="16" t="s">
        <v>137</v>
      </c>
      <c r="C98" s="17">
        <v>30</v>
      </c>
      <c r="D98" s="29"/>
      <c r="E98" s="11"/>
      <c r="F98" s="11"/>
    </row>
    <row r="99" spans="1:6" ht="14.25" hidden="1" outlineLevel="2" collapsed="1">
      <c r="A99" s="23" t="s">
        <v>190</v>
      </c>
      <c r="B99" s="18" t="s">
        <v>137</v>
      </c>
      <c r="C99" s="19"/>
      <c r="D99" s="30"/>
      <c r="E99" s="14"/>
      <c r="F99" s="14"/>
    </row>
    <row r="100" spans="1:6" ht="14.25" outlineLevel="1" collapsed="1">
      <c r="A100" s="25" t="s">
        <v>191</v>
      </c>
      <c r="B100" s="18"/>
      <c r="C100" s="19">
        <f>SUBTOTAL(9,C98:C99)</f>
        <v>30</v>
      </c>
      <c r="D100" s="29">
        <v>25</v>
      </c>
      <c r="E100" s="14"/>
      <c r="F100" s="14"/>
    </row>
    <row r="101" spans="1:6" ht="14.25" hidden="1" outlineLevel="2">
      <c r="A101" s="21" t="s">
        <v>207</v>
      </c>
      <c r="B101" s="16" t="s">
        <v>145</v>
      </c>
      <c r="C101" s="17">
        <v>21</v>
      </c>
      <c r="D101" s="29"/>
      <c r="E101" s="11"/>
      <c r="F101" s="11"/>
    </row>
    <row r="102" spans="1:6" ht="14.25" outlineLevel="1" collapsed="1">
      <c r="A102" s="26" t="s">
        <v>208</v>
      </c>
      <c r="B102" s="16"/>
      <c r="C102" s="17">
        <f>SUBTOTAL(9,C101:C101)</f>
        <v>21</v>
      </c>
      <c r="D102" s="22">
        <v>26</v>
      </c>
      <c r="E102" s="14"/>
      <c r="F102" s="14"/>
    </row>
    <row r="103" spans="1:6" ht="14.25" hidden="1" outlineLevel="2" collapsed="1">
      <c r="A103" s="21" t="s">
        <v>19</v>
      </c>
      <c r="B103" s="16" t="s">
        <v>4</v>
      </c>
      <c r="C103" s="17">
        <v>0</v>
      </c>
      <c r="D103" s="24"/>
      <c r="E103" s="14"/>
      <c r="F103" s="14"/>
    </row>
    <row r="104" spans="1:6" ht="14.25" hidden="1" outlineLevel="2" collapsed="1">
      <c r="A104" s="23" t="s">
        <v>19</v>
      </c>
      <c r="B104" s="18" t="s">
        <v>4</v>
      </c>
      <c r="C104" s="19">
        <v>7</v>
      </c>
      <c r="D104" s="24"/>
      <c r="E104" s="14"/>
      <c r="F104" s="14"/>
    </row>
    <row r="105" spans="1:6" ht="14.25" hidden="1" outlineLevel="2" collapsed="1">
      <c r="A105" s="23" t="s">
        <v>19</v>
      </c>
      <c r="B105" s="18" t="s">
        <v>4</v>
      </c>
      <c r="C105" s="19">
        <v>10</v>
      </c>
      <c r="D105" s="24"/>
      <c r="E105" s="14"/>
      <c r="F105" s="14"/>
    </row>
    <row r="106" spans="1:6" ht="14.25" outlineLevel="1" collapsed="1">
      <c r="A106" s="25" t="s">
        <v>25</v>
      </c>
      <c r="B106" s="18"/>
      <c r="C106" s="19">
        <f>SUBTOTAL(9,C103:C105)</f>
        <v>17</v>
      </c>
      <c r="D106" s="22">
        <v>27</v>
      </c>
      <c r="E106" s="11"/>
      <c r="F106" s="11"/>
    </row>
    <row r="107" spans="1:6" ht="14.25" hidden="1" outlineLevel="2">
      <c r="A107" s="23" t="s">
        <v>12</v>
      </c>
      <c r="B107" s="16" t="s">
        <v>13</v>
      </c>
      <c r="C107" s="17">
        <v>0</v>
      </c>
      <c r="D107" s="22"/>
      <c r="E107" s="14"/>
      <c r="F107" s="14"/>
    </row>
    <row r="108" spans="1:6" ht="14.25" hidden="1" outlineLevel="2" collapsed="1">
      <c r="A108" s="23" t="s">
        <v>12</v>
      </c>
      <c r="B108" s="18" t="s">
        <v>13</v>
      </c>
      <c r="C108" s="19">
        <v>8</v>
      </c>
      <c r="D108" s="24"/>
      <c r="E108" s="14"/>
      <c r="F108" s="14"/>
    </row>
    <row r="109" spans="1:6" ht="14.25" hidden="1" outlineLevel="2" collapsed="1">
      <c r="A109" s="23" t="s">
        <v>12</v>
      </c>
      <c r="B109" s="18" t="s">
        <v>13</v>
      </c>
      <c r="C109" s="19">
        <v>4</v>
      </c>
      <c r="D109" s="22"/>
      <c r="E109" s="14"/>
      <c r="F109" s="14"/>
    </row>
    <row r="110" spans="1:6" ht="14.25" outlineLevel="1" collapsed="1">
      <c r="A110" s="25" t="s">
        <v>26</v>
      </c>
      <c r="B110" s="18"/>
      <c r="C110" s="19">
        <f>SUBTOTAL(9,C107:C109)</f>
        <v>12</v>
      </c>
      <c r="D110" s="29" t="s">
        <v>654</v>
      </c>
      <c r="E110" s="11"/>
      <c r="F110" s="11"/>
    </row>
    <row r="111" spans="1:6" ht="14.25" hidden="1" outlineLevel="2" collapsed="1">
      <c r="A111" s="31" t="s">
        <v>653</v>
      </c>
      <c r="B111" s="16"/>
      <c r="C111" s="17">
        <v>12</v>
      </c>
      <c r="D111" s="29"/>
      <c r="E111" s="11"/>
      <c r="F111" s="11"/>
    </row>
    <row r="112" spans="1:6" ht="14.25" outlineLevel="1" collapsed="1">
      <c r="A112" s="26" t="s">
        <v>653</v>
      </c>
      <c r="B112" s="16"/>
      <c r="C112" s="17">
        <f>SUBTOTAL(9,C111:C111)</f>
        <v>12</v>
      </c>
      <c r="D112" s="29" t="s">
        <v>654</v>
      </c>
      <c r="E112" s="11"/>
      <c r="F112" s="11"/>
    </row>
    <row r="113" spans="1:6" ht="14.25" hidden="1" outlineLevel="2">
      <c r="A113" s="21" t="s">
        <v>177</v>
      </c>
      <c r="B113" s="18" t="s">
        <v>140</v>
      </c>
      <c r="C113" s="19">
        <v>9</v>
      </c>
      <c r="D113" s="24"/>
      <c r="E113" s="11"/>
      <c r="F113" s="11"/>
    </row>
    <row r="114" spans="1:6" ht="14.25" hidden="1" outlineLevel="2">
      <c r="A114" s="21" t="s">
        <v>177</v>
      </c>
      <c r="B114" s="16" t="s">
        <v>140</v>
      </c>
      <c r="C114" s="17"/>
      <c r="D114" s="22"/>
      <c r="E114" s="11"/>
      <c r="F114" s="11"/>
    </row>
    <row r="115" spans="1:6" ht="15" outlineLevel="1" collapsed="1" thickBot="1">
      <c r="A115" s="34" t="s">
        <v>655</v>
      </c>
      <c r="B115" s="83"/>
      <c r="C115" s="85">
        <f>SUBTOTAL(9,C113:C114)</f>
        <v>9</v>
      </c>
      <c r="D115" s="84">
        <v>30</v>
      </c>
      <c r="E115" s="14"/>
      <c r="F115" s="14"/>
    </row>
    <row r="116" spans="1:6" ht="14.25">
      <c r="A116" s="14"/>
      <c r="B116" s="12"/>
      <c r="C116" s="13"/>
      <c r="D116" s="14"/>
      <c r="E116" s="14"/>
      <c r="F116" s="14"/>
    </row>
    <row r="117" spans="1:6" ht="14.25">
      <c r="A117" s="14"/>
      <c r="B117" s="12"/>
      <c r="C117" s="13"/>
      <c r="D117" s="14"/>
      <c r="E117" s="14"/>
      <c r="F117" s="14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&amp;LWMOZP&amp;C&amp;"Czcionka tekstu podstawowego,Pogrubiony"Klasyfikacja klubowa OLP'00 za rok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PaSter 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PaSter KOMP</dc:creator>
  <cp:keywords/>
  <dc:description/>
  <cp:lastModifiedBy>kh</cp:lastModifiedBy>
  <cp:lastPrinted>2011-01-09T16:29:41Z</cp:lastPrinted>
  <dcterms:created xsi:type="dcterms:W3CDTF">2010-12-02T07:08:16Z</dcterms:created>
  <dcterms:modified xsi:type="dcterms:W3CDTF">2011-01-13T10:47:18Z</dcterms:modified>
  <cp:category/>
  <cp:version/>
  <cp:contentType/>
  <cp:contentStatus/>
</cp:coreProperties>
</file>